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8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名单" sheetId="5" r:id="rId5"/>
  </sheets>
  <definedNames>
    <definedName name="_xlnm.Print_Titles" localSheetId="3">'检察院公安(已批)'!$1:$4</definedName>
    <definedName name="_xlnm.Print_Titles" localSheetId="4">'名单'!$2:$2</definedName>
  </definedNames>
  <calcPr fullCalcOnLoad="1"/>
</workbook>
</file>

<file path=xl/sharedStrings.xml><?xml version="1.0" encoding="utf-8"?>
<sst xmlns="http://schemas.openxmlformats.org/spreadsheetml/2006/main" count="541" uniqueCount="253">
  <si>
    <r>
      <t xml:space="preserve">2008年柳州市考试录用公务员（参公管理事业单位工作人员）审批表 </t>
    </r>
    <r>
      <rPr>
        <sz val="12"/>
        <rFont val="黑体"/>
        <family val="3"/>
      </rPr>
      <t xml:space="preserve"> </t>
    </r>
  </si>
  <si>
    <t>序号</t>
  </si>
  <si>
    <t>招录机关</t>
  </si>
  <si>
    <t>职位</t>
  </si>
  <si>
    <t>拟录人数</t>
  </si>
  <si>
    <t>姓名</t>
  </si>
  <si>
    <t>性别</t>
  </si>
  <si>
    <t>民族</t>
  </si>
  <si>
    <t>出生   年月</t>
  </si>
  <si>
    <t>政治面貌</t>
  </si>
  <si>
    <t>文化程度</t>
  </si>
  <si>
    <t>毕业时间院校及专业</t>
  </si>
  <si>
    <t>现工作单位</t>
  </si>
  <si>
    <t>考试分</t>
  </si>
  <si>
    <t>面试分</t>
  </si>
  <si>
    <t>加分</t>
  </si>
  <si>
    <t>总分</t>
  </si>
  <si>
    <t>排名</t>
  </si>
  <si>
    <t>单位意见</t>
  </si>
  <si>
    <t>公务员科意见</t>
  </si>
  <si>
    <t>市人事局意见</t>
  </si>
  <si>
    <t>备注</t>
  </si>
  <si>
    <t>部门</t>
  </si>
  <si>
    <t>申论</t>
  </si>
  <si>
    <t>行政能力</t>
  </si>
  <si>
    <t>市政协办</t>
  </si>
  <si>
    <t>办公室科员(3人)</t>
  </si>
  <si>
    <t>王凯成</t>
  </si>
  <si>
    <t>女</t>
  </si>
  <si>
    <t>汉族</t>
  </si>
  <si>
    <t>1979.12</t>
  </si>
  <si>
    <t>中共党员</t>
  </si>
  <si>
    <t>研究生</t>
  </si>
  <si>
    <t>2008.06湘潭大学科技哲学专业</t>
  </si>
  <si>
    <t>湖南省三一集团公司</t>
  </si>
  <si>
    <t>同意</t>
  </si>
  <si>
    <t>专业成绩</t>
  </si>
  <si>
    <t>露塘地区检察院</t>
  </si>
  <si>
    <t>驻监狱检察室侦察员</t>
  </si>
  <si>
    <t>覃广南</t>
  </si>
  <si>
    <t>男</t>
  </si>
  <si>
    <t>壮族</t>
  </si>
  <si>
    <t>本科</t>
  </si>
  <si>
    <t>2007.06西南财经大学法学专业</t>
  </si>
  <si>
    <t>广西天峨县六排镇人民政府</t>
  </si>
  <si>
    <t>2007年候录库补录</t>
  </si>
  <si>
    <t>栏目</t>
  </si>
  <si>
    <t>柳城</t>
  </si>
  <si>
    <t>市直</t>
  </si>
  <si>
    <t>第二批</t>
  </si>
  <si>
    <t>第三批</t>
  </si>
  <si>
    <t>第四批</t>
  </si>
  <si>
    <t>鹿寨公安</t>
  </si>
  <si>
    <t>柳城公安</t>
  </si>
  <si>
    <t>融安公安</t>
  </si>
  <si>
    <t>检察院\公安</t>
  </si>
  <si>
    <t>政协</t>
  </si>
  <si>
    <t>侯录库</t>
  </si>
  <si>
    <t>合计</t>
  </si>
  <si>
    <t>单位</t>
  </si>
  <si>
    <t>机构</t>
  </si>
  <si>
    <t>人数</t>
  </si>
  <si>
    <t>体检不合格</t>
  </si>
  <si>
    <t>考核不合格</t>
  </si>
  <si>
    <t>自动放弃</t>
  </si>
  <si>
    <t>不开考</t>
  </si>
  <si>
    <t>暂缓</t>
  </si>
  <si>
    <t>面试不合格</t>
  </si>
  <si>
    <t>检察院系统</t>
  </si>
  <si>
    <t>常驻柳城监狱检察室侦察员(男性)</t>
  </si>
  <si>
    <t>报名人数不够开考比例，不开考</t>
  </si>
  <si>
    <t>鹿寨地区检察院</t>
  </si>
  <si>
    <t>书记员</t>
  </si>
  <si>
    <t>司法警察(男性)</t>
  </si>
  <si>
    <t>侦察员(男性)</t>
  </si>
  <si>
    <t>城中区检察院</t>
  </si>
  <si>
    <t>韦皓中</t>
  </si>
  <si>
    <t>1984.10</t>
  </si>
  <si>
    <t>共青团员</t>
  </si>
  <si>
    <t>2007.07广西师范大学法学专业</t>
  </si>
  <si>
    <t>待业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</si>
  <si>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</si>
  <si>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</si>
  <si>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</si>
  <si>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</si>
  <si>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</si>
  <si>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</si>
  <si>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门青玲</t>
  </si>
  <si>
    <t>苗族</t>
  </si>
  <si>
    <t>2008.07河南安阳师范学院法学专业</t>
  </si>
  <si>
    <t>应届毕业生</t>
  </si>
  <si>
    <t>黄敏娜</t>
  </si>
  <si>
    <t>2008.07广西师范大学法学专业</t>
  </si>
  <si>
    <t>谭琛</t>
  </si>
  <si>
    <t>大专</t>
  </si>
  <si>
    <t>2003.07长江职业学院电子商务专业</t>
  </si>
  <si>
    <t>柳州钢铁股份有限公司转炉炼钢厂</t>
  </si>
  <si>
    <t>三江县检察院</t>
  </si>
  <si>
    <t>侯宗雄</t>
  </si>
  <si>
    <t>侗族</t>
  </si>
  <si>
    <t>2007.07河南许昌学院法学专业</t>
  </si>
  <si>
    <t>三江县农村信用合作联社富禄分社</t>
  </si>
  <si>
    <t>公安局</t>
  </si>
  <si>
    <t>民警</t>
  </si>
  <si>
    <t>谭聿恒</t>
  </si>
  <si>
    <t>毛南族</t>
  </si>
  <si>
    <t>2008.07中国人民公安大学安全防范工程专业</t>
  </si>
  <si>
    <t>公安部2所院校毕业生</t>
  </si>
  <si>
    <t>邓超</t>
  </si>
  <si>
    <t>2008.08中国人民公安大学治安学专业</t>
  </si>
  <si>
    <t>用人单位</t>
  </si>
  <si>
    <t>职位名称
（代码）</t>
  </si>
  <si>
    <t>准考证号</t>
  </si>
  <si>
    <t>工作单位或毕业院校</t>
  </si>
  <si>
    <t>笔试
成绩</t>
  </si>
  <si>
    <t>面试
成绩</t>
  </si>
  <si>
    <t>照顾
加分</t>
  </si>
  <si>
    <t>综合
成绩</t>
  </si>
  <si>
    <t>柳州市中级人民法院</t>
  </si>
  <si>
    <t>柳州市辖区人民法院</t>
  </si>
  <si>
    <t>法官助理岗位一
（450210007）</t>
  </si>
  <si>
    <t>唐艺燕</t>
  </si>
  <si>
    <t>101020303408</t>
  </si>
  <si>
    <t>招商银行股份有限公司南宁分行</t>
  </si>
  <si>
    <t>选择城中区人民法院</t>
  </si>
  <si>
    <t>龙力</t>
  </si>
  <si>
    <t>101020301724</t>
  </si>
  <si>
    <t>梁千里</t>
  </si>
  <si>
    <t>101020303727</t>
  </si>
  <si>
    <t>选择柳北区人民法院</t>
  </si>
  <si>
    <t>邹海容</t>
  </si>
  <si>
    <t>101020301523</t>
  </si>
  <si>
    <t>交通银行股份有限公司深圳分行</t>
  </si>
  <si>
    <t>莫翩然</t>
  </si>
  <si>
    <t>101020304002</t>
  </si>
  <si>
    <t>广西交通投资集团柳州高速公路运营有限公司武宣分公司</t>
  </si>
  <si>
    <t>梁柳宁</t>
  </si>
  <si>
    <t>101020303721</t>
  </si>
  <si>
    <t>2019.06湖南科技大学法学</t>
  </si>
  <si>
    <t>张业洁</t>
  </si>
  <si>
    <t>101020303606</t>
  </si>
  <si>
    <t>法官助理岗位二
（450210008）</t>
  </si>
  <si>
    <t>韦君宜</t>
  </si>
  <si>
    <t>101020300318</t>
  </si>
  <si>
    <t>2017.06广西民族大学知识产权</t>
  </si>
  <si>
    <t>选择柳南区人民法院</t>
  </si>
  <si>
    <t>吴婧</t>
  </si>
  <si>
    <t>101020302803</t>
  </si>
  <si>
    <t>柳州市柳江区人民法院（聘用）</t>
  </si>
  <si>
    <t>选择柳江区人民法院</t>
  </si>
  <si>
    <t>法官助理岗位三（450210009）</t>
  </si>
  <si>
    <t>黄柳斌</t>
  </si>
  <si>
    <t>101020301520</t>
  </si>
  <si>
    <t>法官助理岗位三a
（450210009a）</t>
  </si>
  <si>
    <t>付凡胜</t>
  </si>
  <si>
    <t>101020300202</t>
  </si>
  <si>
    <t>林峻鹏</t>
  </si>
  <si>
    <t>101020301130</t>
  </si>
  <si>
    <t>2018.06桂林电子科技大学法学</t>
  </si>
  <si>
    <t>谢雨辰</t>
  </si>
  <si>
    <t>101080303119</t>
  </si>
  <si>
    <t>2019.06广西大学行健文理学院法学</t>
  </si>
  <si>
    <t>法官助理岗位四
（450210010）</t>
  </si>
  <si>
    <t>唐珂</t>
  </si>
  <si>
    <t>101020302410</t>
  </si>
  <si>
    <t>2018.07上海政法学院知识产权</t>
  </si>
  <si>
    <t>张良干</t>
  </si>
  <si>
    <t>101020300516</t>
  </si>
  <si>
    <t>柳州市北部生态新区管理委员会</t>
  </si>
  <si>
    <t>陈惠</t>
  </si>
  <si>
    <t>101020303726</t>
  </si>
  <si>
    <t>覃珊珊</t>
  </si>
  <si>
    <t>101020303928</t>
  </si>
  <si>
    <t>广东国晖（龙华）律师事务所</t>
  </si>
  <si>
    <t>吴荣芳</t>
  </si>
  <si>
    <t>101020301025</t>
  </si>
  <si>
    <t>广西桂盟律师
事务所</t>
  </si>
  <si>
    <t>法官助理岗位六
（450210012）</t>
  </si>
  <si>
    <t>周柳娟</t>
  </si>
  <si>
    <t>101020303911</t>
  </si>
  <si>
    <t>选择鹿寨县人民法院</t>
  </si>
  <si>
    <t>姚霞</t>
  </si>
  <si>
    <t>101020301826</t>
  </si>
  <si>
    <t>潘晓慧</t>
  </si>
  <si>
    <t>101020301407</t>
  </si>
  <si>
    <t>鹿寨县汇一联城市开发投资有限责任公司</t>
  </si>
  <si>
    <t>吴秀菊</t>
  </si>
  <si>
    <t>101020301003</t>
  </si>
  <si>
    <t>2019.06西北民族大学法学</t>
  </si>
  <si>
    <t>选择融安县人民法院</t>
  </si>
  <si>
    <t>法官助理岗位七
（450210013）</t>
  </si>
  <si>
    <t>石雅莉</t>
  </si>
  <si>
    <t>101020300508</t>
  </si>
  <si>
    <t>柳州市融水县融水镇城北社区</t>
  </si>
  <si>
    <t>选择柳城县人民法院</t>
  </si>
  <si>
    <t>覃良芝</t>
  </si>
  <si>
    <t>101020300311</t>
  </si>
  <si>
    <t>汪云翊</t>
  </si>
  <si>
    <t>101020300107</t>
  </si>
  <si>
    <t>吴意荣</t>
  </si>
  <si>
    <t>101020303526</t>
  </si>
  <si>
    <t>胡晓萍</t>
  </si>
  <si>
    <t>101020301626</t>
  </si>
  <si>
    <t>选择融水苗族自治县人民法院</t>
  </si>
  <si>
    <t>柳州市鱼峰区人民法院</t>
  </si>
  <si>
    <t>司法警察岗位
（450210014）</t>
  </si>
  <si>
    <t>周发</t>
  </si>
  <si>
    <t>101020303628</t>
  </si>
  <si>
    <t>柳州市柳南区人民法院</t>
  </si>
  <si>
    <t>司法行政岗位
（450210015）</t>
  </si>
  <si>
    <t>秦晨</t>
  </si>
  <si>
    <t>101020303323</t>
  </si>
  <si>
    <t>韦璎</t>
  </si>
  <si>
    <t>101020302304</t>
  </si>
  <si>
    <t>司法警察岗位一（450210016）</t>
  </si>
  <si>
    <t>谢周宏</t>
  </si>
  <si>
    <t>101020300307</t>
  </si>
  <si>
    <t>柳州市柳南区人民法院（聘用）</t>
  </si>
  <si>
    <t>司法警察岗位二（450210017）</t>
  </si>
  <si>
    <t>韦易洋</t>
  </si>
  <si>
    <t>101020303125</t>
  </si>
  <si>
    <t>柳州市柳北区人民法院</t>
  </si>
  <si>
    <t>司法警察岗位一（450210018）</t>
  </si>
  <si>
    <t>韦安明</t>
  </si>
  <si>
    <t>101020301809</t>
  </si>
  <si>
    <t>柳州市柳江区人民法院</t>
  </si>
  <si>
    <t>司法技术岗位（450210020）</t>
  </si>
  <si>
    <t>潘锐</t>
  </si>
  <si>
    <t>101020303712</t>
  </si>
  <si>
    <t>柳州银行
信息科技部</t>
  </si>
  <si>
    <t>融水苗族自治县人民法院</t>
  </si>
  <si>
    <t>司法警察岗位（450210021）</t>
  </si>
  <si>
    <t>叶智宇</t>
  </si>
  <si>
    <t>101020301002</t>
  </si>
  <si>
    <t>中国人民财产保险股份有限公司柳州市分公司</t>
  </si>
  <si>
    <t>广西银正律师
事务所</t>
  </si>
  <si>
    <t>2019.07广西警察学院治安学专业毕业</t>
  </si>
  <si>
    <t>2019.06广西师范大学法学专业毕业</t>
  </si>
  <si>
    <t>2019.07北京林业大学法学专业毕业</t>
  </si>
  <si>
    <t>2019.06玉林师范学院法学专业毕业</t>
  </si>
  <si>
    <t>2019.06湖南人文科技学院法学专业毕业</t>
  </si>
  <si>
    <t>2017.06广西大学法律硕士专业毕业</t>
  </si>
  <si>
    <t>2006.06长沙理工大学法学专业毕业</t>
  </si>
  <si>
    <t>2019.06中南民族大学法学专业毕业</t>
  </si>
  <si>
    <t>2018.07贵州大学科技学院法学专业毕业</t>
  </si>
  <si>
    <t>2019.06中南财经政法大学刑法学专业毕业</t>
  </si>
  <si>
    <t>2019.06广西大学法律硕士专业毕业</t>
  </si>
  <si>
    <t>2019.07华东政法大学法学专业毕业</t>
  </si>
  <si>
    <t>2018.07华侨大学法学专业毕业</t>
  </si>
  <si>
    <t>柳州市人力资源与社会保障信息管理中心（聘用）</t>
  </si>
  <si>
    <t>来宾市武宣县中学
（聘用）</t>
  </si>
  <si>
    <t>融安县工业集中区管理委员会办公室</t>
  </si>
  <si>
    <t>柳州市法院系统2019年考试录用公务员拟录用人员名单（第一批）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</si>
</sst>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1" fontId="5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zoomScalePageLayoutView="0" workbookViewId="0" topLeftCell="A1">
      <selection activeCell="I24" sqref="I24"/>
    </sheetView>
  </sheetViews>
  <sheetFormatPr defaultColWidth="9.00390625" defaultRowHeight="14.25"/>
  <cols>
    <col min="1" max="1" width="3.375" style="2" customWidth="1"/>
    <col min="2" max="2" width="5.125" style="2" customWidth="1"/>
    <col min="3" max="3" width="5.00390625" style="2" customWidth="1"/>
    <col min="4" max="4" width="8.50390625" style="2" customWidth="1"/>
    <col min="5" max="5" width="4.75390625" style="2" customWidth="1"/>
    <col min="6" max="6" width="7.125" style="2" customWidth="1"/>
    <col min="7" max="7" width="3.125" style="2" customWidth="1"/>
    <col min="8" max="8" width="3.875" style="2" customWidth="1"/>
    <col min="9" max="9" width="8.125" style="2" customWidth="1"/>
    <col min="10" max="10" width="5.25390625" style="2" customWidth="1"/>
    <col min="11" max="11" width="4.75390625" style="2" customWidth="1"/>
    <col min="12" max="12" width="11.625" style="2" customWidth="1"/>
    <col min="13" max="13" width="7.625" style="2" customWidth="1"/>
    <col min="14" max="14" width="5.50390625" style="2" customWidth="1"/>
    <col min="15" max="15" width="6.125" style="2" customWidth="1"/>
    <col min="16" max="16" width="6.75390625" style="2" customWidth="1"/>
    <col min="17" max="17" width="3.50390625" style="2" customWidth="1"/>
    <col min="18" max="18" width="7.50390625" style="2" customWidth="1"/>
    <col min="19" max="19" width="3.875" style="2" customWidth="1"/>
    <col min="20" max="20" width="4.625" style="2" customWidth="1"/>
    <col min="21" max="21" width="5.00390625" style="2" customWidth="1"/>
    <col min="22" max="22" width="5.375" style="2" customWidth="1"/>
    <col min="23" max="23" width="5.00390625" style="2" customWidth="1"/>
    <col min="24" max="16384" width="9.00390625" style="2" customWidth="1"/>
  </cols>
  <sheetData>
    <row r="1" spans="1:23" ht="43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2.5" customHeight="1">
      <c r="A2" s="26"/>
      <c r="B2" s="26"/>
      <c r="C2" s="26"/>
      <c r="D2" s="26"/>
      <c r="E2" s="26"/>
      <c r="F2" s="27"/>
      <c r="G2" s="26"/>
      <c r="H2" s="26"/>
      <c r="I2" s="31"/>
      <c r="J2" s="26"/>
      <c r="K2" s="26"/>
      <c r="L2" s="26"/>
      <c r="M2" s="26"/>
      <c r="N2" s="26"/>
      <c r="O2" s="26"/>
      <c r="P2" s="27"/>
      <c r="Q2" s="26"/>
      <c r="R2" s="41">
        <v>39708</v>
      </c>
      <c r="S2" s="41"/>
      <c r="T2" s="41"/>
      <c r="U2" s="41"/>
      <c r="V2" s="41"/>
      <c r="W2" s="41"/>
    </row>
    <row r="3" spans="1:23" ht="33" customHeight="1">
      <c r="A3" s="36" t="s">
        <v>1</v>
      </c>
      <c r="B3" s="36" t="s">
        <v>2</v>
      </c>
      <c r="C3" s="36" t="s">
        <v>3</v>
      </c>
      <c r="D3" s="36"/>
      <c r="E3" s="36" t="s">
        <v>4</v>
      </c>
      <c r="F3" s="36" t="s">
        <v>5</v>
      </c>
      <c r="G3" s="36" t="s">
        <v>6</v>
      </c>
      <c r="H3" s="36" t="s">
        <v>7</v>
      </c>
      <c r="I3" s="37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/>
      <c r="P3" s="37" t="s">
        <v>14</v>
      </c>
      <c r="Q3" s="36" t="s">
        <v>15</v>
      </c>
      <c r="R3" s="37" t="s">
        <v>16</v>
      </c>
      <c r="S3" s="36" t="s">
        <v>17</v>
      </c>
      <c r="T3" s="36" t="s">
        <v>18</v>
      </c>
      <c r="U3" s="38" t="s">
        <v>19</v>
      </c>
      <c r="V3" s="36" t="s">
        <v>20</v>
      </c>
      <c r="W3" s="36" t="s">
        <v>21</v>
      </c>
    </row>
    <row r="4" spans="1:23" ht="36" customHeight="1">
      <c r="A4" s="36"/>
      <c r="B4" s="36"/>
      <c r="C4" s="28" t="s">
        <v>22</v>
      </c>
      <c r="D4" s="28" t="s">
        <v>3</v>
      </c>
      <c r="E4" s="36"/>
      <c r="F4" s="36"/>
      <c r="G4" s="36"/>
      <c r="H4" s="36"/>
      <c r="I4" s="37"/>
      <c r="J4" s="36"/>
      <c r="K4" s="36"/>
      <c r="L4" s="36"/>
      <c r="M4" s="36"/>
      <c r="N4" s="28" t="s">
        <v>23</v>
      </c>
      <c r="O4" s="28" t="s">
        <v>24</v>
      </c>
      <c r="P4" s="37"/>
      <c r="Q4" s="36"/>
      <c r="R4" s="37"/>
      <c r="S4" s="36"/>
      <c r="T4" s="36"/>
      <c r="U4" s="39"/>
      <c r="V4" s="36"/>
      <c r="W4" s="36"/>
    </row>
    <row r="5" spans="1:23" ht="66" customHeight="1">
      <c r="A5" s="29">
        <v>1</v>
      </c>
      <c r="B5" s="29" t="s">
        <v>25</v>
      </c>
      <c r="C5" s="29"/>
      <c r="D5" s="29" t="s">
        <v>26</v>
      </c>
      <c r="E5" s="29">
        <v>3</v>
      </c>
      <c r="F5" s="35" t="s">
        <v>27</v>
      </c>
      <c r="G5" s="29" t="s">
        <v>28</v>
      </c>
      <c r="H5" s="29" t="s">
        <v>29</v>
      </c>
      <c r="I5" s="32" t="s">
        <v>30</v>
      </c>
      <c r="J5" s="29" t="s">
        <v>31</v>
      </c>
      <c r="K5" s="29" t="s">
        <v>32</v>
      </c>
      <c r="L5" s="29" t="s">
        <v>33</v>
      </c>
      <c r="M5" s="29" t="s">
        <v>34</v>
      </c>
      <c r="N5" s="29">
        <v>66.5</v>
      </c>
      <c r="O5" s="29">
        <v>77.4</v>
      </c>
      <c r="P5" s="35">
        <v>75.39</v>
      </c>
      <c r="Q5" s="29">
        <v>2</v>
      </c>
      <c r="R5" s="29">
        <f>SUM(N5:Q5)</f>
        <v>221.29000000000002</v>
      </c>
      <c r="S5" s="29">
        <v>1</v>
      </c>
      <c r="T5" s="29" t="s">
        <v>35</v>
      </c>
      <c r="U5" s="29"/>
      <c r="V5" s="29"/>
      <c r="W5" s="29"/>
    </row>
  </sheetData>
  <sheetProtection/>
  <mergeCells count="23">
    <mergeCell ref="A1:W1"/>
    <mergeCell ref="R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W3:W4"/>
    <mergeCell ref="Q3:Q4"/>
    <mergeCell ref="R3:R4"/>
    <mergeCell ref="S3:S4"/>
    <mergeCell ref="T3:T4"/>
    <mergeCell ref="U3:U4"/>
    <mergeCell ref="V3:V4"/>
  </mergeCells>
  <printOptions/>
  <pageMargins left="0.35433070866141736" right="0.35433070866141736" top="0.5511811023622047" bottom="0.5118110236220472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4.25"/>
  <cols>
    <col min="1" max="1" width="3.125" style="2" customWidth="1"/>
    <col min="2" max="2" width="8.625" style="2" customWidth="1"/>
    <col min="3" max="3" width="4.875" style="2" customWidth="1"/>
    <col min="4" max="4" width="8.125" style="2" customWidth="1"/>
    <col min="5" max="5" width="5.125" style="2" customWidth="1"/>
    <col min="6" max="6" width="7.375" style="2" customWidth="1"/>
    <col min="7" max="7" width="3.875" style="2" customWidth="1"/>
    <col min="8" max="8" width="4.125" style="2" customWidth="1"/>
    <col min="9" max="9" width="8.25390625" style="2" customWidth="1"/>
    <col min="10" max="11" width="5.00390625" style="2" customWidth="1"/>
    <col min="12" max="12" width="9.375" style="2" customWidth="1"/>
    <col min="13" max="13" width="8.125" style="2" customWidth="1"/>
    <col min="14" max="14" width="4.625" style="2" customWidth="1"/>
    <col min="15" max="15" width="4.75390625" style="2" customWidth="1"/>
    <col min="16" max="16" width="5.00390625" style="2" customWidth="1"/>
    <col min="17" max="17" width="6.00390625" style="2" customWidth="1"/>
    <col min="18" max="18" width="3.25390625" style="2" customWidth="1"/>
    <col min="19" max="19" width="7.125" style="2" customWidth="1"/>
    <col min="20" max="20" width="3.50390625" style="2" customWidth="1"/>
    <col min="21" max="21" width="4.75390625" style="2" customWidth="1"/>
    <col min="22" max="22" width="5.00390625" style="2" customWidth="1"/>
    <col min="23" max="23" width="6.125" style="2" customWidth="1"/>
    <col min="24" max="16384" width="9.00390625" style="2" customWidth="1"/>
  </cols>
  <sheetData>
    <row r="1" spans="1:23" ht="43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46.5" customHeight="1">
      <c r="A2" s="26"/>
      <c r="B2" s="26"/>
      <c r="C2" s="26"/>
      <c r="D2" s="26"/>
      <c r="E2" s="26"/>
      <c r="F2" s="27"/>
      <c r="G2" s="26"/>
      <c r="H2" s="26"/>
      <c r="I2" s="31"/>
      <c r="J2" s="26"/>
      <c r="K2" s="26"/>
      <c r="L2" s="26"/>
      <c r="M2" s="26"/>
      <c r="N2" s="26"/>
      <c r="O2" s="26"/>
      <c r="P2" s="26"/>
      <c r="Q2" s="27"/>
      <c r="R2" s="26"/>
      <c r="S2" s="41">
        <v>39713</v>
      </c>
      <c r="T2" s="41"/>
      <c r="U2" s="41"/>
      <c r="V2" s="41"/>
      <c r="W2" s="41"/>
    </row>
    <row r="3" spans="1:23" ht="21.75" customHeight="1">
      <c r="A3" s="36" t="s">
        <v>1</v>
      </c>
      <c r="B3" s="36" t="s">
        <v>2</v>
      </c>
      <c r="C3" s="36" t="s">
        <v>3</v>
      </c>
      <c r="D3" s="36"/>
      <c r="E3" s="36" t="s">
        <v>4</v>
      </c>
      <c r="F3" s="36" t="s">
        <v>5</v>
      </c>
      <c r="G3" s="36" t="s">
        <v>6</v>
      </c>
      <c r="H3" s="36" t="s">
        <v>7</v>
      </c>
      <c r="I3" s="37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/>
      <c r="P3" s="36" t="s">
        <v>36</v>
      </c>
      <c r="Q3" s="37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20</v>
      </c>
      <c r="W3" s="36" t="s">
        <v>21</v>
      </c>
    </row>
    <row r="4" spans="1:23" ht="36" customHeight="1">
      <c r="A4" s="36"/>
      <c r="B4" s="36"/>
      <c r="C4" s="28" t="s">
        <v>22</v>
      </c>
      <c r="D4" s="28" t="s">
        <v>3</v>
      </c>
      <c r="E4" s="36"/>
      <c r="F4" s="36"/>
      <c r="G4" s="36"/>
      <c r="H4" s="36"/>
      <c r="I4" s="37"/>
      <c r="J4" s="36"/>
      <c r="K4" s="36"/>
      <c r="L4" s="36"/>
      <c r="M4" s="36"/>
      <c r="N4" s="28" t="s">
        <v>23</v>
      </c>
      <c r="O4" s="28" t="s">
        <v>24</v>
      </c>
      <c r="P4" s="36"/>
      <c r="Q4" s="37"/>
      <c r="R4" s="36"/>
      <c r="S4" s="37"/>
      <c r="T4" s="36"/>
      <c r="U4" s="36"/>
      <c r="V4" s="36"/>
      <c r="W4" s="36"/>
    </row>
    <row r="5" spans="1:23" ht="62.25">
      <c r="A5" s="29">
        <v>1</v>
      </c>
      <c r="B5" s="29" t="s">
        <v>37</v>
      </c>
      <c r="C5" s="29"/>
      <c r="D5" s="29" t="s">
        <v>38</v>
      </c>
      <c r="E5" s="29"/>
      <c r="F5" s="29" t="s">
        <v>39</v>
      </c>
      <c r="G5" s="29" t="s">
        <v>40</v>
      </c>
      <c r="H5" s="29" t="s">
        <v>41</v>
      </c>
      <c r="I5" s="29">
        <v>1982.12</v>
      </c>
      <c r="J5" s="29" t="s">
        <v>31</v>
      </c>
      <c r="K5" s="29" t="s">
        <v>42</v>
      </c>
      <c r="L5" s="29" t="s">
        <v>43</v>
      </c>
      <c r="M5" s="29" t="s">
        <v>44</v>
      </c>
      <c r="N5" s="29">
        <v>76</v>
      </c>
      <c r="O5" s="29">
        <v>63</v>
      </c>
      <c r="P5" s="29">
        <v>44</v>
      </c>
      <c r="Q5" s="29">
        <v>75.42</v>
      </c>
      <c r="R5" s="29">
        <v>5</v>
      </c>
      <c r="S5" s="29">
        <f>SUM(N5:R5)</f>
        <v>263.42</v>
      </c>
      <c r="T5" s="29"/>
      <c r="U5" s="29" t="s">
        <v>35</v>
      </c>
      <c r="V5" s="29"/>
      <c r="W5" s="29" t="s">
        <v>45</v>
      </c>
    </row>
  </sheetData>
  <sheetProtection/>
  <mergeCells count="23">
    <mergeCell ref="A1:W1"/>
    <mergeCell ref="S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W3:W4"/>
    <mergeCell ref="Q3:Q4"/>
    <mergeCell ref="R3:R4"/>
    <mergeCell ref="S3:S4"/>
    <mergeCell ref="T3:T4"/>
    <mergeCell ref="U3:U4"/>
    <mergeCell ref="V3:V4"/>
  </mergeCells>
  <printOptions/>
  <pageMargins left="0.35433070866141736" right="0.35433070866141736" top="0.57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zoomScalePageLayoutView="0" workbookViewId="0" topLeftCell="A4">
      <selection activeCell="I14" sqref="I14"/>
    </sheetView>
  </sheetViews>
  <sheetFormatPr defaultColWidth="9.00390625" defaultRowHeight="14.25"/>
  <cols>
    <col min="1" max="9" width="9.00390625" style="0" customWidth="1"/>
    <col min="10" max="10" width="12.25390625" style="0" customWidth="1"/>
    <col min="11" max="12" width="7.375" style="0" customWidth="1"/>
  </cols>
  <sheetData>
    <row r="6" spans="1:13" ht="33.75" customHeight="1">
      <c r="A6" s="34" t="s">
        <v>46</v>
      </c>
      <c r="B6" s="34" t="s">
        <v>47</v>
      </c>
      <c r="C6" s="34" t="s">
        <v>48</v>
      </c>
      <c r="D6" s="34" t="s">
        <v>49</v>
      </c>
      <c r="E6" s="34" t="s">
        <v>50</v>
      </c>
      <c r="F6" s="34" t="s">
        <v>51</v>
      </c>
      <c r="G6" s="34" t="s">
        <v>52</v>
      </c>
      <c r="H6" s="34" t="s">
        <v>53</v>
      </c>
      <c r="I6" s="34" t="s">
        <v>54</v>
      </c>
      <c r="J6" s="34" t="s">
        <v>55</v>
      </c>
      <c r="K6" s="34" t="s">
        <v>56</v>
      </c>
      <c r="L6" s="34" t="s">
        <v>57</v>
      </c>
      <c r="M6" s="34" t="s">
        <v>58</v>
      </c>
    </row>
    <row r="7" spans="1:13" ht="33.75" customHeight="1">
      <c r="A7" s="29" t="s">
        <v>59</v>
      </c>
      <c r="B7" s="29">
        <v>1</v>
      </c>
      <c r="C7" s="34">
        <v>27</v>
      </c>
      <c r="D7" s="29">
        <v>8</v>
      </c>
      <c r="E7" s="29">
        <v>4</v>
      </c>
      <c r="F7" s="29">
        <v>1</v>
      </c>
      <c r="G7" s="29">
        <v>1</v>
      </c>
      <c r="H7" s="29">
        <v>1</v>
      </c>
      <c r="I7" s="29">
        <v>1</v>
      </c>
      <c r="J7" s="29">
        <v>2</v>
      </c>
      <c r="K7" s="29">
        <v>1</v>
      </c>
      <c r="L7" s="29"/>
      <c r="M7" s="34">
        <f>SUM(B7:L7)</f>
        <v>47</v>
      </c>
    </row>
    <row r="8" spans="1:13" ht="33.75" customHeight="1">
      <c r="A8" s="29" t="s">
        <v>60</v>
      </c>
      <c r="B8" s="29">
        <v>17</v>
      </c>
      <c r="C8" s="34">
        <v>27</v>
      </c>
      <c r="D8" s="29">
        <v>33</v>
      </c>
      <c r="E8" s="29">
        <v>46</v>
      </c>
      <c r="F8" s="29">
        <v>1</v>
      </c>
      <c r="G8" s="29">
        <v>1</v>
      </c>
      <c r="H8" s="29">
        <v>1</v>
      </c>
      <c r="I8" s="29">
        <v>1</v>
      </c>
      <c r="J8" s="29">
        <v>7</v>
      </c>
      <c r="K8" s="29">
        <v>1</v>
      </c>
      <c r="L8" s="29"/>
      <c r="M8" s="34">
        <f aca="true" t="shared" si="0" ref="M8:M16">SUM(B8:L8)</f>
        <v>135</v>
      </c>
    </row>
    <row r="9" spans="1:13" ht="33.75" customHeight="1">
      <c r="A9" s="29" t="s">
        <v>61</v>
      </c>
      <c r="B9" s="29">
        <v>17</v>
      </c>
      <c r="C9" s="34">
        <v>59</v>
      </c>
      <c r="D9" s="29">
        <v>37</v>
      </c>
      <c r="E9" s="29">
        <v>57</v>
      </c>
      <c r="F9" s="29">
        <v>2</v>
      </c>
      <c r="G9" s="29">
        <v>8</v>
      </c>
      <c r="H9" s="29">
        <v>3</v>
      </c>
      <c r="I9" s="29">
        <v>11</v>
      </c>
      <c r="J9" s="29">
        <v>7</v>
      </c>
      <c r="K9" s="29">
        <v>1</v>
      </c>
      <c r="L9" s="29"/>
      <c r="M9" s="34">
        <f t="shared" si="0"/>
        <v>202</v>
      </c>
    </row>
    <row r="10" spans="1:13" ht="33.75" customHeight="1">
      <c r="A10" s="29" t="s">
        <v>62</v>
      </c>
      <c r="B10" s="29">
        <v>0</v>
      </c>
      <c r="C10" s="34">
        <v>0</v>
      </c>
      <c r="D10" s="29">
        <v>1</v>
      </c>
      <c r="E10" s="29"/>
      <c r="F10" s="29">
        <v>1</v>
      </c>
      <c r="G10" s="29"/>
      <c r="H10" s="29"/>
      <c r="I10" s="29">
        <v>2</v>
      </c>
      <c r="J10" s="29"/>
      <c r="K10" s="29"/>
      <c r="L10" s="29"/>
      <c r="M10" s="34">
        <f t="shared" si="0"/>
        <v>4</v>
      </c>
    </row>
    <row r="11" spans="1:13" ht="33.75" customHeight="1">
      <c r="A11" s="29" t="s">
        <v>63</v>
      </c>
      <c r="B11" s="29">
        <v>0</v>
      </c>
      <c r="C11" s="34">
        <v>5</v>
      </c>
      <c r="D11" s="29">
        <v>0</v>
      </c>
      <c r="E11" s="29">
        <v>2</v>
      </c>
      <c r="F11" s="29">
        <v>0</v>
      </c>
      <c r="G11" s="29"/>
      <c r="H11" s="29"/>
      <c r="I11" s="29"/>
      <c r="J11" s="29"/>
      <c r="K11" s="29"/>
      <c r="L11" s="29"/>
      <c r="M11" s="34">
        <f t="shared" si="0"/>
        <v>7</v>
      </c>
    </row>
    <row r="12" spans="1:13" ht="33.75" customHeight="1">
      <c r="A12" s="35" t="s">
        <v>64</v>
      </c>
      <c r="B12" s="29"/>
      <c r="C12" s="34"/>
      <c r="D12" s="29">
        <v>1</v>
      </c>
      <c r="E12" s="34"/>
      <c r="F12" s="34"/>
      <c r="G12" s="29"/>
      <c r="H12" s="29"/>
      <c r="I12" s="29"/>
      <c r="J12" s="29"/>
      <c r="K12" s="29"/>
      <c r="L12" s="29"/>
      <c r="M12" s="34">
        <f t="shared" si="0"/>
        <v>1</v>
      </c>
    </row>
    <row r="13" spans="1:13" ht="33.75" customHeight="1">
      <c r="A13" s="35" t="s">
        <v>65</v>
      </c>
      <c r="B13" s="29">
        <v>7</v>
      </c>
      <c r="C13" s="34">
        <v>7</v>
      </c>
      <c r="D13" s="29">
        <v>8</v>
      </c>
      <c r="E13" s="34">
        <v>22</v>
      </c>
      <c r="F13" s="34"/>
      <c r="G13" s="29"/>
      <c r="H13" s="29">
        <v>3</v>
      </c>
      <c r="I13" s="29"/>
      <c r="J13" s="29"/>
      <c r="K13" s="29"/>
      <c r="L13" s="29"/>
      <c r="M13" s="34">
        <f t="shared" si="0"/>
        <v>47</v>
      </c>
    </row>
    <row r="14" spans="1:13" ht="33.75" customHeight="1">
      <c r="A14" s="35" t="s">
        <v>66</v>
      </c>
      <c r="B14" s="29"/>
      <c r="C14" s="34">
        <v>1</v>
      </c>
      <c r="D14" s="34"/>
      <c r="E14" s="34"/>
      <c r="F14" s="34"/>
      <c r="G14" s="29"/>
      <c r="H14" s="29"/>
      <c r="I14" s="29"/>
      <c r="J14" s="29"/>
      <c r="K14" s="29"/>
      <c r="L14" s="29"/>
      <c r="M14" s="34">
        <f t="shared" si="0"/>
        <v>1</v>
      </c>
    </row>
    <row r="15" spans="1:13" ht="33.75" customHeight="1">
      <c r="A15" s="35" t="s">
        <v>67</v>
      </c>
      <c r="B15" s="29"/>
      <c r="C15" s="34">
        <v>1</v>
      </c>
      <c r="D15" s="34"/>
      <c r="E15" s="34"/>
      <c r="F15" s="34"/>
      <c r="G15" s="34"/>
      <c r="H15" s="34"/>
      <c r="I15" s="34"/>
      <c r="J15" s="34"/>
      <c r="K15" s="34"/>
      <c r="L15" s="34"/>
      <c r="M15" s="34">
        <f t="shared" si="0"/>
        <v>1</v>
      </c>
    </row>
    <row r="16" spans="1:13" ht="33.75" customHeight="1">
      <c r="A16" s="35" t="s">
        <v>58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zoomScalePageLayoutView="0" workbookViewId="0" topLeftCell="A1">
      <selection activeCell="A1" sqref="A1:IV4"/>
    </sheetView>
  </sheetViews>
  <sheetFormatPr defaultColWidth="9.00390625" defaultRowHeight="14.25"/>
  <cols>
    <col min="1" max="1" width="3.375" style="2" customWidth="1"/>
    <col min="2" max="2" width="3.75390625" style="2" customWidth="1"/>
    <col min="3" max="3" width="7.50390625" style="2" customWidth="1"/>
    <col min="4" max="4" width="9.625" style="2" customWidth="1"/>
    <col min="5" max="5" width="3.875" style="2" customWidth="1"/>
    <col min="6" max="6" width="7.00390625" style="2" customWidth="1"/>
    <col min="7" max="7" width="3.50390625" style="2" customWidth="1"/>
    <col min="8" max="8" width="3.875" style="2" customWidth="1"/>
    <col min="9" max="9" width="8.50390625" style="2" customWidth="1"/>
    <col min="10" max="10" width="4.875" style="2" customWidth="1"/>
    <col min="11" max="11" width="4.75390625" style="2" customWidth="1"/>
    <col min="12" max="12" width="11.875" style="2" customWidth="1"/>
    <col min="13" max="13" width="9.00390625" style="2" customWidth="1"/>
    <col min="14" max="14" width="4.375" style="2" customWidth="1"/>
    <col min="15" max="15" width="5.25390625" style="2" customWidth="1"/>
    <col min="16" max="17" width="5.75390625" style="2" customWidth="1"/>
    <col min="18" max="18" width="3.125" style="2" customWidth="1"/>
    <col min="19" max="19" width="6.375" style="2" customWidth="1"/>
    <col min="20" max="20" width="3.50390625" style="2" customWidth="1"/>
    <col min="21" max="21" width="5.125" style="2" customWidth="1"/>
    <col min="22" max="22" width="5.375" style="2" customWidth="1"/>
    <col min="23" max="23" width="5.00390625" style="2" customWidth="1"/>
    <col min="24" max="16384" width="9.00390625" style="2" customWidth="1"/>
  </cols>
  <sheetData>
    <row r="1" spans="1:23" ht="34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2.5" customHeight="1">
      <c r="A2" s="26"/>
      <c r="B2" s="26"/>
      <c r="C2" s="26"/>
      <c r="D2" s="26"/>
      <c r="E2" s="26"/>
      <c r="F2" s="27"/>
      <c r="G2" s="26"/>
      <c r="H2" s="26"/>
      <c r="I2" s="31"/>
      <c r="J2" s="26"/>
      <c r="K2" s="26"/>
      <c r="L2" s="26"/>
      <c r="M2" s="26"/>
      <c r="N2" s="26"/>
      <c r="O2" s="26"/>
      <c r="P2" s="26"/>
      <c r="Q2" s="27"/>
      <c r="R2" s="26"/>
      <c r="S2" s="41">
        <v>39673</v>
      </c>
      <c r="T2" s="41"/>
      <c r="U2" s="41"/>
      <c r="V2" s="41"/>
      <c r="W2" s="41"/>
    </row>
    <row r="3" spans="1:23" ht="21.75" customHeight="1">
      <c r="A3" s="36" t="s">
        <v>1</v>
      </c>
      <c r="B3" s="36" t="s">
        <v>2</v>
      </c>
      <c r="C3" s="36" t="s">
        <v>3</v>
      </c>
      <c r="D3" s="36"/>
      <c r="E3" s="36" t="s">
        <v>4</v>
      </c>
      <c r="F3" s="36" t="s">
        <v>5</v>
      </c>
      <c r="G3" s="36" t="s">
        <v>6</v>
      </c>
      <c r="H3" s="36" t="s">
        <v>7</v>
      </c>
      <c r="I3" s="37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/>
      <c r="P3" s="36" t="s">
        <v>36</v>
      </c>
      <c r="Q3" s="37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20</v>
      </c>
      <c r="W3" s="36" t="s">
        <v>21</v>
      </c>
    </row>
    <row r="4" spans="1:23" ht="36" customHeight="1">
      <c r="A4" s="36"/>
      <c r="B4" s="36"/>
      <c r="C4" s="28" t="s">
        <v>22</v>
      </c>
      <c r="D4" s="28" t="s">
        <v>3</v>
      </c>
      <c r="E4" s="36"/>
      <c r="F4" s="36"/>
      <c r="G4" s="36"/>
      <c r="H4" s="36"/>
      <c r="I4" s="37"/>
      <c r="J4" s="36"/>
      <c r="K4" s="36"/>
      <c r="L4" s="36"/>
      <c r="M4" s="36"/>
      <c r="N4" s="28" t="s">
        <v>23</v>
      </c>
      <c r="O4" s="28" t="s">
        <v>24</v>
      </c>
      <c r="P4" s="36"/>
      <c r="Q4" s="37"/>
      <c r="R4" s="36"/>
      <c r="S4" s="37"/>
      <c r="T4" s="36"/>
      <c r="U4" s="36"/>
      <c r="V4" s="36"/>
      <c r="W4" s="36"/>
    </row>
    <row r="5" spans="1:23" ht="57" customHeight="1">
      <c r="A5" s="42">
        <v>1</v>
      </c>
      <c r="B5" s="42" t="s">
        <v>68</v>
      </c>
      <c r="C5" s="29" t="s">
        <v>37</v>
      </c>
      <c r="D5" s="29" t="s">
        <v>69</v>
      </c>
      <c r="E5" s="29">
        <v>1</v>
      </c>
      <c r="F5" s="43" t="s">
        <v>70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29"/>
      <c r="T5" s="29"/>
      <c r="U5" s="29"/>
      <c r="V5" s="29"/>
      <c r="W5" s="29"/>
    </row>
    <row r="6" spans="1:23" ht="24.75" customHeight="1">
      <c r="A6" s="42"/>
      <c r="B6" s="42"/>
      <c r="C6" s="42" t="s">
        <v>71</v>
      </c>
      <c r="D6" s="29" t="s">
        <v>72</v>
      </c>
      <c r="E6" s="29">
        <v>1</v>
      </c>
      <c r="F6" s="43" t="s">
        <v>70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29"/>
      <c r="T6" s="29"/>
      <c r="U6" s="29"/>
      <c r="V6" s="29"/>
      <c r="W6" s="29"/>
    </row>
    <row r="7" spans="1:23" ht="30.75">
      <c r="A7" s="42"/>
      <c r="B7" s="42"/>
      <c r="C7" s="42"/>
      <c r="D7" s="29" t="s">
        <v>73</v>
      </c>
      <c r="E7" s="29">
        <v>1</v>
      </c>
      <c r="F7" s="43" t="s">
        <v>70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29"/>
      <c r="T7" s="29"/>
      <c r="U7" s="29"/>
      <c r="V7" s="29"/>
      <c r="W7" s="29"/>
    </row>
    <row r="8" spans="1:23" ht="30.75">
      <c r="A8" s="42"/>
      <c r="B8" s="42"/>
      <c r="C8" s="42"/>
      <c r="D8" s="29" t="s">
        <v>74</v>
      </c>
      <c r="E8" s="29">
        <v>1</v>
      </c>
      <c r="F8" s="43" t="s">
        <v>70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29"/>
      <c r="T8" s="29"/>
      <c r="U8" s="29"/>
      <c r="V8" s="29"/>
      <c r="W8" s="29"/>
    </row>
    <row r="9" spans="1:23" ht="42" customHeight="1">
      <c r="A9" s="42"/>
      <c r="B9" s="42"/>
      <c r="C9" s="29" t="s">
        <v>75</v>
      </c>
      <c r="D9" s="29" t="s">
        <v>74</v>
      </c>
      <c r="E9" s="29">
        <v>1</v>
      </c>
      <c r="F9" s="29" t="s">
        <v>76</v>
      </c>
      <c r="G9" s="29" t="s">
        <v>40</v>
      </c>
      <c r="H9" s="29" t="s">
        <v>41</v>
      </c>
      <c r="I9" s="32" t="s">
        <v>77</v>
      </c>
      <c r="J9" s="29" t="s">
        <v>78</v>
      </c>
      <c r="K9" s="29" t="s">
        <v>42</v>
      </c>
      <c r="L9" s="29" t="s">
        <v>79</v>
      </c>
      <c r="M9" s="29" t="s">
        <v>80</v>
      </c>
      <c r="N9" s="29">
        <v>62</v>
      </c>
      <c r="O9" s="29">
        <v>65.8</v>
      </c>
      <c r="P9" s="33">
        <v>26.75</v>
      </c>
      <c r="Q9" s="33">
        <v>82.15</v>
      </c>
      <c r="R9" s="29">
        <v>5</v>
      </c>
      <c r="S9" s="29">
        <f>SUM(N9:R9)</f>
        <v>241.70000000000002</v>
      </c>
      <c r="T9" s="29">
        <v>1</v>
      </c>
      <c r="U9" s="29" t="s">
        <v>35</v>
      </c>
      <c r="V9" s="29"/>
      <c r="W9" s="29"/>
    </row>
    <row r="10" spans="1:23" ht="30.75">
      <c r="A10" s="42"/>
      <c r="B10" s="42"/>
      <c r="C10" s="29" t="s">
        <v>81</v>
      </c>
      <c r="D10" s="29" t="s">
        <v>72</v>
      </c>
      <c r="E10" s="29">
        <v>1</v>
      </c>
      <c r="F10" s="43" t="s">
        <v>70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29">
        <f aca="true" t="shared" si="0" ref="S10:S19">SUM(N10:R10)</f>
        <v>0</v>
      </c>
      <c r="T10" s="29"/>
      <c r="U10" s="29"/>
      <c r="V10" s="29"/>
      <c r="W10" s="29"/>
    </row>
    <row r="11" spans="1:23" ht="30.75">
      <c r="A11" s="42"/>
      <c r="B11" s="42"/>
      <c r="C11" s="29" t="s">
        <v>82</v>
      </c>
      <c r="D11" s="29" t="s">
        <v>72</v>
      </c>
      <c r="E11" s="29">
        <v>1</v>
      </c>
      <c r="F11" s="43" t="s">
        <v>70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29">
        <f t="shared" si="0"/>
        <v>0</v>
      </c>
      <c r="T11" s="29"/>
      <c r="U11" s="29"/>
      <c r="V11" s="29"/>
      <c r="W11" s="29"/>
    </row>
    <row r="12" spans="1:23" ht="23.25" customHeight="1">
      <c r="A12" s="42"/>
      <c r="B12" s="42"/>
      <c r="C12" s="42" t="s">
        <v>83</v>
      </c>
      <c r="D12" s="29" t="s">
        <v>84</v>
      </c>
      <c r="E12" s="29">
        <v>1</v>
      </c>
      <c r="F12" s="43" t="s">
        <v>70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29">
        <f t="shared" si="0"/>
        <v>0</v>
      </c>
      <c r="T12" s="29"/>
      <c r="U12" s="29"/>
      <c r="V12" s="29"/>
      <c r="W12" s="29"/>
    </row>
    <row r="13" spans="1:23" ht="26.25" customHeight="1">
      <c r="A13" s="42"/>
      <c r="B13" s="42"/>
      <c r="C13" s="42"/>
      <c r="D13" s="29" t="s">
        <v>85</v>
      </c>
      <c r="E13" s="29">
        <v>1</v>
      </c>
      <c r="F13" s="43" t="s">
        <v>70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29">
        <f t="shared" si="0"/>
        <v>0</v>
      </c>
      <c r="T13" s="29"/>
      <c r="U13" s="29"/>
      <c r="V13" s="29"/>
      <c r="W13" s="29"/>
    </row>
    <row r="14" spans="1:23" ht="45.75" customHeight="1">
      <c r="A14" s="42"/>
      <c r="B14" s="42"/>
      <c r="C14" s="42" t="s">
        <v>86</v>
      </c>
      <c r="D14" s="42" t="s">
        <v>72</v>
      </c>
      <c r="E14" s="42">
        <v>2</v>
      </c>
      <c r="F14" s="29" t="s">
        <v>87</v>
      </c>
      <c r="G14" s="29" t="s">
        <v>28</v>
      </c>
      <c r="H14" s="29" t="s">
        <v>88</v>
      </c>
      <c r="I14" s="29">
        <v>1986.05</v>
      </c>
      <c r="J14" s="29" t="s">
        <v>31</v>
      </c>
      <c r="K14" s="29" t="s">
        <v>42</v>
      </c>
      <c r="L14" s="29" t="s">
        <v>89</v>
      </c>
      <c r="M14" s="29" t="s">
        <v>90</v>
      </c>
      <c r="N14" s="29">
        <v>66</v>
      </c>
      <c r="O14" s="29">
        <v>73.5</v>
      </c>
      <c r="P14" s="33">
        <v>23.75</v>
      </c>
      <c r="Q14" s="33">
        <v>73.41</v>
      </c>
      <c r="R14" s="29">
        <v>5</v>
      </c>
      <c r="S14" s="29">
        <f t="shared" si="0"/>
        <v>241.66</v>
      </c>
      <c r="T14" s="29">
        <v>1</v>
      </c>
      <c r="U14" s="29" t="s">
        <v>35</v>
      </c>
      <c r="V14" s="29"/>
      <c r="W14" s="29"/>
    </row>
    <row r="15" spans="1:23" ht="45.75" customHeight="1">
      <c r="A15" s="42"/>
      <c r="B15" s="42"/>
      <c r="C15" s="42"/>
      <c r="D15" s="42"/>
      <c r="E15" s="42"/>
      <c r="F15" s="29" t="s">
        <v>91</v>
      </c>
      <c r="G15" s="29" t="s">
        <v>28</v>
      </c>
      <c r="H15" s="29" t="s">
        <v>29</v>
      </c>
      <c r="I15" s="29">
        <v>1985.07</v>
      </c>
      <c r="J15" s="29" t="s">
        <v>31</v>
      </c>
      <c r="K15" s="29" t="s">
        <v>42</v>
      </c>
      <c r="L15" s="29" t="s">
        <v>92</v>
      </c>
      <c r="M15" s="29" t="s">
        <v>90</v>
      </c>
      <c r="N15" s="29">
        <v>63</v>
      </c>
      <c r="O15" s="29">
        <v>67.8</v>
      </c>
      <c r="P15" s="33">
        <v>28.25</v>
      </c>
      <c r="Q15" s="33">
        <v>75.28</v>
      </c>
      <c r="R15" s="29">
        <v>5</v>
      </c>
      <c r="S15" s="29">
        <f t="shared" si="0"/>
        <v>239.33</v>
      </c>
      <c r="T15" s="29">
        <v>2</v>
      </c>
      <c r="U15" s="29" t="s">
        <v>35</v>
      </c>
      <c r="V15" s="29"/>
      <c r="W15" s="29"/>
    </row>
    <row r="16" spans="1:23" ht="71.25" customHeight="1">
      <c r="A16" s="42">
        <v>1</v>
      </c>
      <c r="B16" s="42" t="s">
        <v>68</v>
      </c>
      <c r="C16" s="30" t="s">
        <v>86</v>
      </c>
      <c r="D16" s="29" t="s">
        <v>73</v>
      </c>
      <c r="E16" s="29">
        <v>1</v>
      </c>
      <c r="F16" s="29" t="s">
        <v>93</v>
      </c>
      <c r="G16" s="29" t="s">
        <v>40</v>
      </c>
      <c r="H16" s="29" t="s">
        <v>29</v>
      </c>
      <c r="I16" s="29">
        <v>1981.11</v>
      </c>
      <c r="J16" s="29" t="s">
        <v>78</v>
      </c>
      <c r="K16" s="29" t="s">
        <v>94</v>
      </c>
      <c r="L16" s="29" t="s">
        <v>95</v>
      </c>
      <c r="M16" s="29" t="s">
        <v>96</v>
      </c>
      <c r="N16" s="29">
        <v>54</v>
      </c>
      <c r="O16" s="29">
        <v>65</v>
      </c>
      <c r="P16" s="33">
        <v>21.25</v>
      </c>
      <c r="Q16" s="33">
        <v>72.72</v>
      </c>
      <c r="R16" s="29">
        <v>0</v>
      </c>
      <c r="S16" s="29">
        <f t="shared" si="0"/>
        <v>212.97</v>
      </c>
      <c r="T16" s="29">
        <v>1</v>
      </c>
      <c r="U16" s="29" t="s">
        <v>35</v>
      </c>
      <c r="V16" s="29"/>
      <c r="W16" s="29"/>
    </row>
    <row r="17" spans="1:23" ht="62.25">
      <c r="A17" s="42"/>
      <c r="B17" s="42"/>
      <c r="C17" s="29" t="s">
        <v>97</v>
      </c>
      <c r="D17" s="29" t="s">
        <v>72</v>
      </c>
      <c r="E17" s="29">
        <v>1</v>
      </c>
      <c r="F17" s="29" t="s">
        <v>98</v>
      </c>
      <c r="G17" s="29" t="s">
        <v>40</v>
      </c>
      <c r="H17" s="29" t="s">
        <v>99</v>
      </c>
      <c r="I17" s="29">
        <v>1983.08</v>
      </c>
      <c r="J17" s="29" t="s">
        <v>31</v>
      </c>
      <c r="K17" s="29" t="s">
        <v>42</v>
      </c>
      <c r="L17" s="29" t="s">
        <v>100</v>
      </c>
      <c r="M17" s="29" t="s">
        <v>101</v>
      </c>
      <c r="N17" s="29">
        <v>55.5</v>
      </c>
      <c r="O17" s="29">
        <v>67.1</v>
      </c>
      <c r="P17" s="33">
        <v>26</v>
      </c>
      <c r="Q17" s="33">
        <v>70</v>
      </c>
      <c r="R17" s="29">
        <v>5</v>
      </c>
      <c r="S17" s="29">
        <f t="shared" si="0"/>
        <v>223.6</v>
      </c>
      <c r="T17" s="29">
        <v>1</v>
      </c>
      <c r="U17" s="29" t="s">
        <v>35</v>
      </c>
      <c r="V17" s="29"/>
      <c r="W17" s="29"/>
    </row>
    <row r="18" spans="1:23" ht="62.25">
      <c r="A18" s="42">
        <v>2</v>
      </c>
      <c r="B18" s="42" t="s">
        <v>102</v>
      </c>
      <c r="C18" s="42"/>
      <c r="D18" s="42" t="s">
        <v>103</v>
      </c>
      <c r="E18" s="29"/>
      <c r="F18" s="29" t="s">
        <v>104</v>
      </c>
      <c r="G18" s="29" t="s">
        <v>40</v>
      </c>
      <c r="H18" s="29" t="s">
        <v>105</v>
      </c>
      <c r="I18" s="29">
        <v>1985.07</v>
      </c>
      <c r="J18" s="29" t="s">
        <v>78</v>
      </c>
      <c r="K18" s="29" t="s">
        <v>42</v>
      </c>
      <c r="L18" s="29" t="s">
        <v>106</v>
      </c>
      <c r="M18" s="29" t="s">
        <v>90</v>
      </c>
      <c r="N18" s="29">
        <v>42</v>
      </c>
      <c r="O18" s="29">
        <v>54</v>
      </c>
      <c r="P18" s="33"/>
      <c r="Q18" s="33">
        <v>67</v>
      </c>
      <c r="R18" s="29"/>
      <c r="S18" s="29">
        <f t="shared" si="0"/>
        <v>163</v>
      </c>
      <c r="T18" s="29"/>
      <c r="U18" s="29" t="s">
        <v>35</v>
      </c>
      <c r="V18" s="29"/>
      <c r="W18" s="42" t="s">
        <v>107</v>
      </c>
    </row>
    <row r="19" spans="1:23" ht="62.25">
      <c r="A19" s="42"/>
      <c r="B19" s="42"/>
      <c r="C19" s="42"/>
      <c r="D19" s="42"/>
      <c r="E19" s="29"/>
      <c r="F19" s="29" t="s">
        <v>108</v>
      </c>
      <c r="G19" s="29" t="s">
        <v>40</v>
      </c>
      <c r="H19" s="29" t="s">
        <v>29</v>
      </c>
      <c r="I19" s="29">
        <v>1984.12</v>
      </c>
      <c r="J19" s="29" t="s">
        <v>78</v>
      </c>
      <c r="K19" s="29" t="s">
        <v>42</v>
      </c>
      <c r="L19" s="29" t="s">
        <v>109</v>
      </c>
      <c r="M19" s="29" t="s">
        <v>90</v>
      </c>
      <c r="N19" s="29">
        <v>43</v>
      </c>
      <c r="O19" s="29">
        <v>52.8</v>
      </c>
      <c r="P19" s="33"/>
      <c r="Q19" s="33">
        <v>76.2</v>
      </c>
      <c r="R19" s="29"/>
      <c r="S19" s="29">
        <f t="shared" si="0"/>
        <v>172</v>
      </c>
      <c r="T19" s="29"/>
      <c r="U19" s="29" t="s">
        <v>35</v>
      </c>
      <c r="V19" s="29"/>
      <c r="W19" s="42"/>
    </row>
    <row r="23" spans="12:13" ht="15">
      <c r="L23" s="2" t="s">
        <v>59</v>
      </c>
      <c r="M23" s="2">
        <v>2</v>
      </c>
    </row>
    <row r="24" spans="12:13" ht="15">
      <c r="L24" s="2" t="s">
        <v>60</v>
      </c>
      <c r="M24" s="2">
        <v>7</v>
      </c>
    </row>
    <row r="25" spans="12:13" ht="15">
      <c r="L25" s="2" t="s">
        <v>61</v>
      </c>
      <c r="M25" s="2">
        <v>7</v>
      </c>
    </row>
    <row r="26" ht="15">
      <c r="L26" s="2" t="s">
        <v>62</v>
      </c>
    </row>
    <row r="27" ht="15">
      <c r="L27" s="2" t="s">
        <v>63</v>
      </c>
    </row>
  </sheetData>
  <sheetProtection/>
  <mergeCells count="45">
    <mergeCell ref="A1:W1"/>
    <mergeCell ref="S2:W2"/>
    <mergeCell ref="C3:D3"/>
    <mergeCell ref="N3:O3"/>
    <mergeCell ref="F5:R5"/>
    <mergeCell ref="F6:R6"/>
    <mergeCell ref="A3:A4"/>
    <mergeCell ref="A5:A15"/>
    <mergeCell ref="C6:C8"/>
    <mergeCell ref="C12:C13"/>
    <mergeCell ref="F7:R7"/>
    <mergeCell ref="F8:R8"/>
    <mergeCell ref="F10:R10"/>
    <mergeCell ref="F11:R11"/>
    <mergeCell ref="F12:R12"/>
    <mergeCell ref="F13:R13"/>
    <mergeCell ref="A16:A17"/>
    <mergeCell ref="A18:A19"/>
    <mergeCell ref="B3:B4"/>
    <mergeCell ref="B5:B15"/>
    <mergeCell ref="B16:B17"/>
    <mergeCell ref="B18:B19"/>
    <mergeCell ref="C14:C15"/>
    <mergeCell ref="C18:C19"/>
    <mergeCell ref="D14:D15"/>
    <mergeCell ref="D18:D19"/>
    <mergeCell ref="E3:E4"/>
    <mergeCell ref="E14:E15"/>
    <mergeCell ref="S3:S4"/>
    <mergeCell ref="F3:F4"/>
    <mergeCell ref="G3:G4"/>
    <mergeCell ref="H3:H4"/>
    <mergeCell ref="I3:I4"/>
    <mergeCell ref="J3:J4"/>
    <mergeCell ref="K3:K4"/>
    <mergeCell ref="T3:T4"/>
    <mergeCell ref="U3:U4"/>
    <mergeCell ref="V3:V4"/>
    <mergeCell ref="W3:W4"/>
    <mergeCell ref="W18:W19"/>
    <mergeCell ref="L3:L4"/>
    <mergeCell ref="M3:M4"/>
    <mergeCell ref="P3:P4"/>
    <mergeCell ref="Q3:Q4"/>
    <mergeCell ref="R3:R4"/>
  </mergeCells>
  <printOptions/>
  <pageMargins left="0.35433070866141736" right="0.35433070866141736" top="0.5118110236220472" bottom="0.5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S3" sqref="S3"/>
    </sheetView>
  </sheetViews>
  <sheetFormatPr defaultColWidth="9.00390625" defaultRowHeight="14.25"/>
  <cols>
    <col min="1" max="1" width="5.25390625" style="2" customWidth="1"/>
    <col min="2" max="2" width="11.625" style="2" customWidth="1"/>
    <col min="3" max="3" width="10.375" style="2" customWidth="1"/>
    <col min="4" max="4" width="16.00390625" style="2" customWidth="1"/>
    <col min="5" max="5" width="8.125" style="0" customWidth="1"/>
    <col min="6" max="6" width="4.875" style="0" customWidth="1"/>
    <col min="7" max="7" width="7.375" style="3" customWidth="1"/>
    <col min="8" max="8" width="14.75390625" style="0" customWidth="1"/>
    <col min="9" max="9" width="17.75390625" style="0" customWidth="1"/>
    <col min="10" max="10" width="6.50390625" style="0" customWidth="1"/>
    <col min="11" max="11" width="6.625" style="0" customWidth="1"/>
    <col min="12" max="12" width="5.25390625" style="0" customWidth="1"/>
    <col min="13" max="13" width="7.375" style="2" customWidth="1"/>
    <col min="14" max="14" width="11.75390625" style="0" customWidth="1"/>
    <col min="15" max="15" width="5.00390625" style="0" customWidth="1"/>
    <col min="16" max="16" width="3.75390625" style="0" customWidth="1"/>
    <col min="17" max="17" width="6.00390625" style="0" customWidth="1"/>
    <col min="18" max="18" width="6.875" style="0" customWidth="1"/>
    <col min="19" max="19" width="3.50390625" style="0" customWidth="1"/>
    <col min="20" max="20" width="7.125" style="0" customWidth="1"/>
    <col min="21" max="21" width="6.125" style="0" customWidth="1"/>
  </cols>
  <sheetData>
    <row r="1" spans="1:14" s="1" customFormat="1" ht="45.75" customHeight="1">
      <c r="A1" s="46" t="s">
        <v>252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36" customHeight="1">
      <c r="A2" s="4" t="s">
        <v>1</v>
      </c>
      <c r="B2" s="4" t="s">
        <v>2</v>
      </c>
      <c r="C2" s="4" t="s">
        <v>110</v>
      </c>
      <c r="D2" s="4" t="s">
        <v>111</v>
      </c>
      <c r="E2" s="4" t="s">
        <v>5</v>
      </c>
      <c r="F2" s="4" t="s">
        <v>6</v>
      </c>
      <c r="G2" s="4" t="s">
        <v>7</v>
      </c>
      <c r="H2" s="5" t="s">
        <v>112</v>
      </c>
      <c r="I2" s="4" t="s">
        <v>113</v>
      </c>
      <c r="J2" s="4" t="s">
        <v>114</v>
      </c>
      <c r="K2" s="4" t="s">
        <v>115</v>
      </c>
      <c r="L2" s="4" t="s">
        <v>116</v>
      </c>
      <c r="M2" s="5" t="s">
        <v>117</v>
      </c>
      <c r="N2" s="18" t="s">
        <v>21</v>
      </c>
    </row>
    <row r="3" spans="1:14" s="1" customFormat="1" ht="48" customHeight="1">
      <c r="A3" s="6">
        <v>1</v>
      </c>
      <c r="B3" s="6" t="s">
        <v>118</v>
      </c>
      <c r="C3" s="6" t="s">
        <v>119</v>
      </c>
      <c r="D3" s="6" t="s">
        <v>120</v>
      </c>
      <c r="E3" s="7" t="s">
        <v>121</v>
      </c>
      <c r="F3" s="7" t="s">
        <v>28</v>
      </c>
      <c r="G3" s="7" t="s">
        <v>29</v>
      </c>
      <c r="H3" s="8" t="s">
        <v>122</v>
      </c>
      <c r="I3" s="7" t="s">
        <v>123</v>
      </c>
      <c r="J3" s="6">
        <f>M3-L3-K3</f>
        <v>138.5</v>
      </c>
      <c r="K3" s="19">
        <v>86.76</v>
      </c>
      <c r="L3" s="19">
        <v>0</v>
      </c>
      <c r="M3" s="19">
        <v>225.26</v>
      </c>
      <c r="N3" s="10" t="s">
        <v>124</v>
      </c>
    </row>
    <row r="4" spans="1:14" ht="48" customHeight="1">
      <c r="A4" s="6">
        <v>2</v>
      </c>
      <c r="B4" s="6" t="s">
        <v>118</v>
      </c>
      <c r="C4" s="6" t="s">
        <v>119</v>
      </c>
      <c r="D4" s="6" t="s">
        <v>120</v>
      </c>
      <c r="E4" s="7" t="s">
        <v>125</v>
      </c>
      <c r="F4" s="7" t="s">
        <v>28</v>
      </c>
      <c r="G4" s="7" t="s">
        <v>99</v>
      </c>
      <c r="H4" s="8" t="s">
        <v>126</v>
      </c>
      <c r="I4" s="7" t="s">
        <v>248</v>
      </c>
      <c r="J4" s="6">
        <f aca="true" t="shared" si="0" ref="J4:J37">M4-L4-K4</f>
        <v>124.49999999999999</v>
      </c>
      <c r="K4" s="19">
        <v>84.14</v>
      </c>
      <c r="L4" s="19">
        <v>3</v>
      </c>
      <c r="M4" s="19">
        <v>211.64</v>
      </c>
      <c r="N4" s="10" t="s">
        <v>124</v>
      </c>
    </row>
    <row r="5" spans="1:20" ht="48" customHeight="1">
      <c r="A5" s="6">
        <v>3</v>
      </c>
      <c r="B5" s="6" t="s">
        <v>118</v>
      </c>
      <c r="C5" s="6" t="s">
        <v>119</v>
      </c>
      <c r="D5" s="6" t="s">
        <v>120</v>
      </c>
      <c r="E5" s="7" t="s">
        <v>127</v>
      </c>
      <c r="F5" s="7" t="s">
        <v>28</v>
      </c>
      <c r="G5" s="7" t="s">
        <v>29</v>
      </c>
      <c r="H5" s="8" t="s">
        <v>128</v>
      </c>
      <c r="I5" s="7" t="s">
        <v>247</v>
      </c>
      <c r="J5" s="6">
        <f t="shared" si="0"/>
        <v>129</v>
      </c>
      <c r="K5" s="19">
        <v>79.4</v>
      </c>
      <c r="L5" s="19">
        <v>0</v>
      </c>
      <c r="M5" s="19">
        <v>208.4</v>
      </c>
      <c r="N5" s="20" t="s">
        <v>129</v>
      </c>
      <c r="O5" s="21"/>
      <c r="P5" s="21"/>
      <c r="Q5" s="21"/>
      <c r="R5" s="21"/>
      <c r="S5" s="21"/>
      <c r="T5" s="21"/>
    </row>
    <row r="6" spans="1:20" ht="48" customHeight="1">
      <c r="A6" s="6">
        <v>4</v>
      </c>
      <c r="B6" s="6" t="s">
        <v>118</v>
      </c>
      <c r="C6" s="6" t="s">
        <v>119</v>
      </c>
      <c r="D6" s="6" t="s">
        <v>120</v>
      </c>
      <c r="E6" s="7" t="s">
        <v>130</v>
      </c>
      <c r="F6" s="7" t="s">
        <v>28</v>
      </c>
      <c r="G6" s="7" t="s">
        <v>29</v>
      </c>
      <c r="H6" s="8" t="s">
        <v>131</v>
      </c>
      <c r="I6" s="7" t="s">
        <v>132</v>
      </c>
      <c r="J6" s="6">
        <f t="shared" si="0"/>
        <v>131.5</v>
      </c>
      <c r="K6" s="19">
        <v>76.3</v>
      </c>
      <c r="L6" s="19">
        <v>0</v>
      </c>
      <c r="M6" s="19">
        <v>207.8</v>
      </c>
      <c r="N6" s="20" t="s">
        <v>129</v>
      </c>
      <c r="O6" s="21"/>
      <c r="P6" s="21"/>
      <c r="Q6" s="21"/>
      <c r="R6" s="21"/>
      <c r="S6" s="21"/>
      <c r="T6" s="21"/>
    </row>
    <row r="7" spans="1:20" ht="48" customHeight="1">
      <c r="A7" s="6">
        <v>5</v>
      </c>
      <c r="B7" s="6" t="s">
        <v>118</v>
      </c>
      <c r="C7" s="6" t="s">
        <v>119</v>
      </c>
      <c r="D7" s="6" t="s">
        <v>120</v>
      </c>
      <c r="E7" s="7" t="s">
        <v>133</v>
      </c>
      <c r="F7" s="7" t="s">
        <v>28</v>
      </c>
      <c r="G7" s="7" t="s">
        <v>41</v>
      </c>
      <c r="H7" s="8" t="s">
        <v>134</v>
      </c>
      <c r="I7" s="7" t="s">
        <v>135</v>
      </c>
      <c r="J7" s="6">
        <f t="shared" si="0"/>
        <v>127.00000000000001</v>
      </c>
      <c r="K7" s="19">
        <v>77.58</v>
      </c>
      <c r="L7" s="19">
        <v>3</v>
      </c>
      <c r="M7" s="19">
        <v>207.58</v>
      </c>
      <c r="N7" s="20" t="s">
        <v>129</v>
      </c>
      <c r="O7" s="21"/>
      <c r="P7" s="21"/>
      <c r="Q7" s="21"/>
      <c r="R7" s="21"/>
      <c r="S7" s="21"/>
      <c r="T7" s="21"/>
    </row>
    <row r="8" spans="1:20" ht="48" customHeight="1">
      <c r="A8" s="6">
        <v>6</v>
      </c>
      <c r="B8" s="6" t="s">
        <v>118</v>
      </c>
      <c r="C8" s="6" t="s">
        <v>119</v>
      </c>
      <c r="D8" s="6" t="s">
        <v>120</v>
      </c>
      <c r="E8" s="7" t="s">
        <v>136</v>
      </c>
      <c r="F8" s="7" t="s">
        <v>28</v>
      </c>
      <c r="G8" s="7" t="s">
        <v>29</v>
      </c>
      <c r="H8" s="8" t="s">
        <v>137</v>
      </c>
      <c r="I8" s="7" t="s">
        <v>138</v>
      </c>
      <c r="J8" s="6">
        <f t="shared" si="0"/>
        <v>129</v>
      </c>
      <c r="K8" s="19">
        <v>77.28</v>
      </c>
      <c r="L8" s="19">
        <v>0</v>
      </c>
      <c r="M8" s="19">
        <v>206.28</v>
      </c>
      <c r="N8" s="20" t="s">
        <v>129</v>
      </c>
      <c r="O8" s="21"/>
      <c r="P8" s="21"/>
      <c r="Q8" s="21"/>
      <c r="R8" s="21"/>
      <c r="S8" s="21"/>
      <c r="T8" s="21"/>
    </row>
    <row r="9" spans="1:20" ht="48" customHeight="1">
      <c r="A9" s="6">
        <v>7</v>
      </c>
      <c r="B9" s="6" t="s">
        <v>118</v>
      </c>
      <c r="C9" s="6" t="s">
        <v>119</v>
      </c>
      <c r="D9" s="6" t="s">
        <v>120</v>
      </c>
      <c r="E9" s="7" t="s">
        <v>139</v>
      </c>
      <c r="F9" s="7" t="s">
        <v>28</v>
      </c>
      <c r="G9" s="7" t="s">
        <v>29</v>
      </c>
      <c r="H9" s="8" t="s">
        <v>140</v>
      </c>
      <c r="I9" s="7" t="s">
        <v>246</v>
      </c>
      <c r="J9" s="6">
        <f t="shared" si="0"/>
        <v>121.50000000000001</v>
      </c>
      <c r="K9" s="19">
        <v>82.86</v>
      </c>
      <c r="L9" s="19">
        <v>0</v>
      </c>
      <c r="M9" s="19">
        <v>204.36</v>
      </c>
      <c r="N9" s="20" t="s">
        <v>129</v>
      </c>
      <c r="O9" s="21"/>
      <c r="P9" s="21"/>
      <c r="Q9" s="21"/>
      <c r="R9" s="21"/>
      <c r="S9" s="21"/>
      <c r="T9" s="21"/>
    </row>
    <row r="10" spans="1:20" ht="48" customHeight="1">
      <c r="A10" s="6">
        <v>8</v>
      </c>
      <c r="B10" s="6" t="s">
        <v>118</v>
      </c>
      <c r="C10" s="6" t="s">
        <v>119</v>
      </c>
      <c r="D10" s="9" t="s">
        <v>141</v>
      </c>
      <c r="E10" s="7" t="s">
        <v>142</v>
      </c>
      <c r="F10" s="7" t="s">
        <v>28</v>
      </c>
      <c r="G10" s="7" t="s">
        <v>41</v>
      </c>
      <c r="H10" s="8" t="s">
        <v>143</v>
      </c>
      <c r="I10" s="7" t="s">
        <v>144</v>
      </c>
      <c r="J10" s="6">
        <f t="shared" si="0"/>
        <v>120.5</v>
      </c>
      <c r="K10" s="19">
        <v>75.9</v>
      </c>
      <c r="L10" s="19">
        <v>3</v>
      </c>
      <c r="M10" s="19">
        <v>199.4</v>
      </c>
      <c r="N10" s="20" t="s">
        <v>145</v>
      </c>
      <c r="O10" s="21"/>
      <c r="P10" s="21"/>
      <c r="Q10" s="21"/>
      <c r="R10" s="21"/>
      <c r="S10" s="21"/>
      <c r="T10" s="21"/>
    </row>
    <row r="11" spans="1:14" ht="48" customHeight="1">
      <c r="A11" s="6">
        <v>9</v>
      </c>
      <c r="B11" s="6" t="s">
        <v>118</v>
      </c>
      <c r="C11" s="6" t="s">
        <v>119</v>
      </c>
      <c r="D11" s="9" t="s">
        <v>141</v>
      </c>
      <c r="E11" s="7" t="s">
        <v>146</v>
      </c>
      <c r="F11" s="7" t="s">
        <v>28</v>
      </c>
      <c r="G11" s="7" t="s">
        <v>41</v>
      </c>
      <c r="H11" s="8" t="s">
        <v>147</v>
      </c>
      <c r="I11" s="7" t="s">
        <v>148</v>
      </c>
      <c r="J11" s="6">
        <f t="shared" si="0"/>
        <v>110.50000000000001</v>
      </c>
      <c r="K11" s="19">
        <v>74.3</v>
      </c>
      <c r="L11" s="19">
        <v>3</v>
      </c>
      <c r="M11" s="19">
        <v>187.8</v>
      </c>
      <c r="N11" s="22" t="s">
        <v>149</v>
      </c>
    </row>
    <row r="12" spans="1:14" ht="48" customHeight="1">
      <c r="A12" s="6">
        <v>10</v>
      </c>
      <c r="B12" s="6" t="s">
        <v>118</v>
      </c>
      <c r="C12" s="6" t="s">
        <v>119</v>
      </c>
      <c r="D12" s="10" t="s">
        <v>150</v>
      </c>
      <c r="E12" s="11" t="s">
        <v>151</v>
      </c>
      <c r="F12" s="11" t="s">
        <v>40</v>
      </c>
      <c r="G12" s="11" t="s">
        <v>41</v>
      </c>
      <c r="H12" s="8" t="s">
        <v>152</v>
      </c>
      <c r="I12" s="7" t="s">
        <v>244</v>
      </c>
      <c r="J12" s="6">
        <f t="shared" si="0"/>
        <v>123.5</v>
      </c>
      <c r="K12" s="23">
        <v>78.6</v>
      </c>
      <c r="L12" s="24">
        <v>3</v>
      </c>
      <c r="M12" s="23">
        <v>205.1</v>
      </c>
      <c r="N12" s="22" t="s">
        <v>149</v>
      </c>
    </row>
    <row r="13" spans="1:14" ht="48" customHeight="1">
      <c r="A13" s="6">
        <v>11</v>
      </c>
      <c r="B13" s="6" t="s">
        <v>118</v>
      </c>
      <c r="C13" s="6" t="s">
        <v>119</v>
      </c>
      <c r="D13" s="10" t="s">
        <v>153</v>
      </c>
      <c r="E13" s="11" t="s">
        <v>154</v>
      </c>
      <c r="F13" s="12" t="s">
        <v>40</v>
      </c>
      <c r="G13" s="11" t="s">
        <v>29</v>
      </c>
      <c r="H13" s="8" t="s">
        <v>155</v>
      </c>
      <c r="I13" s="7" t="s">
        <v>245</v>
      </c>
      <c r="J13" s="6">
        <f t="shared" si="0"/>
        <v>116.00000000000001</v>
      </c>
      <c r="K13" s="23">
        <v>79.74</v>
      </c>
      <c r="L13" s="24">
        <v>0</v>
      </c>
      <c r="M13" s="23">
        <v>195.74</v>
      </c>
      <c r="N13" s="20" t="s">
        <v>145</v>
      </c>
    </row>
    <row r="14" spans="1:14" ht="48" customHeight="1">
      <c r="A14" s="6">
        <v>12</v>
      </c>
      <c r="B14" s="6" t="s">
        <v>118</v>
      </c>
      <c r="C14" s="6" t="s">
        <v>119</v>
      </c>
      <c r="D14" s="10" t="s">
        <v>150</v>
      </c>
      <c r="E14" s="11" t="s">
        <v>156</v>
      </c>
      <c r="F14" s="11" t="s">
        <v>40</v>
      </c>
      <c r="G14" s="11" t="s">
        <v>29</v>
      </c>
      <c r="H14" s="8" t="s">
        <v>157</v>
      </c>
      <c r="I14" s="7" t="s">
        <v>158</v>
      </c>
      <c r="J14" s="6">
        <f t="shared" si="0"/>
        <v>113.5</v>
      </c>
      <c r="K14" s="23">
        <v>78.6</v>
      </c>
      <c r="L14" s="24">
        <v>0</v>
      </c>
      <c r="M14" s="23">
        <v>192.1</v>
      </c>
      <c r="N14" s="20" t="s">
        <v>145</v>
      </c>
    </row>
    <row r="15" spans="1:14" ht="48" customHeight="1">
      <c r="A15" s="6">
        <v>13</v>
      </c>
      <c r="B15" s="6" t="s">
        <v>118</v>
      </c>
      <c r="C15" s="6" t="s">
        <v>119</v>
      </c>
      <c r="D15" s="10" t="s">
        <v>153</v>
      </c>
      <c r="E15" s="11" t="s">
        <v>159</v>
      </c>
      <c r="F15" s="11" t="s">
        <v>40</v>
      </c>
      <c r="G15" s="11" t="s">
        <v>29</v>
      </c>
      <c r="H15" s="8" t="s">
        <v>160</v>
      </c>
      <c r="I15" s="7" t="s">
        <v>161</v>
      </c>
      <c r="J15" s="6">
        <f t="shared" si="0"/>
        <v>109</v>
      </c>
      <c r="K15" s="23">
        <v>66.9</v>
      </c>
      <c r="L15" s="24">
        <v>0</v>
      </c>
      <c r="M15" s="23">
        <v>175.9</v>
      </c>
      <c r="N15" s="20" t="s">
        <v>145</v>
      </c>
    </row>
    <row r="16" spans="1:14" ht="48" customHeight="1">
      <c r="A16" s="6">
        <v>14</v>
      </c>
      <c r="B16" s="6" t="s">
        <v>118</v>
      </c>
      <c r="C16" s="6" t="s">
        <v>119</v>
      </c>
      <c r="D16" s="10" t="s">
        <v>162</v>
      </c>
      <c r="E16" s="7" t="s">
        <v>163</v>
      </c>
      <c r="F16" s="7" t="s">
        <v>28</v>
      </c>
      <c r="G16" s="7" t="s">
        <v>41</v>
      </c>
      <c r="H16" s="8" t="s">
        <v>164</v>
      </c>
      <c r="I16" s="7" t="s">
        <v>165</v>
      </c>
      <c r="J16" s="6">
        <f t="shared" si="0"/>
        <v>122</v>
      </c>
      <c r="K16" s="19">
        <v>80</v>
      </c>
      <c r="L16" s="19">
        <v>3</v>
      </c>
      <c r="M16" s="19">
        <v>205</v>
      </c>
      <c r="N16" s="20" t="s">
        <v>145</v>
      </c>
    </row>
    <row r="17" spans="1:14" ht="48" customHeight="1">
      <c r="A17" s="6">
        <v>15</v>
      </c>
      <c r="B17" s="6" t="s">
        <v>118</v>
      </c>
      <c r="C17" s="6" t="s">
        <v>119</v>
      </c>
      <c r="D17" s="10" t="s">
        <v>162</v>
      </c>
      <c r="E17" s="7" t="s">
        <v>166</v>
      </c>
      <c r="F17" s="7" t="s">
        <v>28</v>
      </c>
      <c r="G17" s="7" t="s">
        <v>41</v>
      </c>
      <c r="H17" s="8" t="s">
        <v>167</v>
      </c>
      <c r="I17" s="7" t="s">
        <v>168</v>
      </c>
      <c r="J17" s="6">
        <f t="shared" si="0"/>
        <v>118</v>
      </c>
      <c r="K17" s="19">
        <v>73</v>
      </c>
      <c r="L17" s="19">
        <v>3</v>
      </c>
      <c r="M17" s="19">
        <v>194</v>
      </c>
      <c r="N17" s="20" t="s">
        <v>145</v>
      </c>
    </row>
    <row r="18" spans="1:14" ht="48" customHeight="1">
      <c r="A18" s="6">
        <v>16</v>
      </c>
      <c r="B18" s="6" t="s">
        <v>118</v>
      </c>
      <c r="C18" s="6" t="s">
        <v>119</v>
      </c>
      <c r="D18" s="10" t="s">
        <v>162</v>
      </c>
      <c r="E18" s="7" t="s">
        <v>169</v>
      </c>
      <c r="F18" s="7" t="s">
        <v>28</v>
      </c>
      <c r="G18" s="7" t="s">
        <v>29</v>
      </c>
      <c r="H18" s="8" t="s">
        <v>170</v>
      </c>
      <c r="I18" s="7" t="s">
        <v>243</v>
      </c>
      <c r="J18" s="6">
        <f t="shared" si="0"/>
        <v>118</v>
      </c>
      <c r="K18" s="19">
        <v>69.6</v>
      </c>
      <c r="L18" s="19">
        <v>0</v>
      </c>
      <c r="M18" s="19">
        <v>187.6</v>
      </c>
      <c r="N18" s="20" t="s">
        <v>145</v>
      </c>
    </row>
    <row r="19" spans="1:14" ht="48" customHeight="1">
      <c r="A19" s="6">
        <v>17</v>
      </c>
      <c r="B19" s="6" t="s">
        <v>118</v>
      </c>
      <c r="C19" s="6" t="s">
        <v>119</v>
      </c>
      <c r="D19" s="10" t="s">
        <v>162</v>
      </c>
      <c r="E19" s="7" t="s">
        <v>171</v>
      </c>
      <c r="F19" s="7" t="s">
        <v>28</v>
      </c>
      <c r="G19" s="7" t="s">
        <v>29</v>
      </c>
      <c r="H19" s="8" t="s">
        <v>172</v>
      </c>
      <c r="I19" s="7" t="s">
        <v>173</v>
      </c>
      <c r="J19" s="6">
        <f t="shared" si="0"/>
        <v>109.5</v>
      </c>
      <c r="K19" s="19">
        <v>76.4</v>
      </c>
      <c r="L19" s="19">
        <v>0</v>
      </c>
      <c r="M19" s="19">
        <v>185.9</v>
      </c>
      <c r="N19" s="20" t="s">
        <v>145</v>
      </c>
    </row>
    <row r="20" spans="1:14" ht="48" customHeight="1">
      <c r="A20" s="6">
        <v>18</v>
      </c>
      <c r="B20" s="6" t="s">
        <v>118</v>
      </c>
      <c r="C20" s="6" t="s">
        <v>119</v>
      </c>
      <c r="D20" s="10" t="s">
        <v>162</v>
      </c>
      <c r="E20" s="7" t="s">
        <v>174</v>
      </c>
      <c r="F20" s="7" t="s">
        <v>28</v>
      </c>
      <c r="G20" s="7" t="s">
        <v>29</v>
      </c>
      <c r="H20" s="8" t="s">
        <v>175</v>
      </c>
      <c r="I20" s="7" t="s">
        <v>176</v>
      </c>
      <c r="J20" s="6">
        <f t="shared" si="0"/>
        <v>115.5</v>
      </c>
      <c r="K20" s="19">
        <v>70.4</v>
      </c>
      <c r="L20" s="19">
        <v>0</v>
      </c>
      <c r="M20" s="19">
        <v>185.9</v>
      </c>
      <c r="N20" s="22" t="s">
        <v>149</v>
      </c>
    </row>
    <row r="21" spans="1:14" ht="48" customHeight="1">
      <c r="A21" s="6">
        <v>19</v>
      </c>
      <c r="B21" s="6" t="s">
        <v>118</v>
      </c>
      <c r="C21" s="6" t="s">
        <v>119</v>
      </c>
      <c r="D21" s="10" t="s">
        <v>177</v>
      </c>
      <c r="E21" s="7" t="s">
        <v>178</v>
      </c>
      <c r="F21" s="7" t="s">
        <v>28</v>
      </c>
      <c r="G21" s="7" t="s">
        <v>41</v>
      </c>
      <c r="H21" s="8" t="s">
        <v>179</v>
      </c>
      <c r="I21" s="7" t="s">
        <v>235</v>
      </c>
      <c r="J21" s="6">
        <f t="shared" si="0"/>
        <v>108.00000000000001</v>
      </c>
      <c r="K21" s="19">
        <v>81.74</v>
      </c>
      <c r="L21" s="19">
        <v>3</v>
      </c>
      <c r="M21" s="19">
        <v>192.74</v>
      </c>
      <c r="N21" s="22" t="s">
        <v>180</v>
      </c>
    </row>
    <row r="22" spans="1:14" ht="48" customHeight="1">
      <c r="A22" s="6">
        <v>20</v>
      </c>
      <c r="B22" s="6" t="s">
        <v>118</v>
      </c>
      <c r="C22" s="6" t="s">
        <v>119</v>
      </c>
      <c r="D22" s="10" t="s">
        <v>177</v>
      </c>
      <c r="E22" s="7" t="s">
        <v>181</v>
      </c>
      <c r="F22" s="7" t="s">
        <v>28</v>
      </c>
      <c r="G22" s="7" t="s">
        <v>29</v>
      </c>
      <c r="H22" s="8" t="s">
        <v>182</v>
      </c>
      <c r="I22" s="7" t="s">
        <v>242</v>
      </c>
      <c r="J22" s="6">
        <f t="shared" si="0"/>
        <v>120.5</v>
      </c>
      <c r="K22" s="19">
        <v>71.62</v>
      </c>
      <c r="L22" s="19">
        <v>0</v>
      </c>
      <c r="M22" s="19">
        <v>192.12</v>
      </c>
      <c r="N22" s="22" t="s">
        <v>180</v>
      </c>
    </row>
    <row r="23" spans="1:14" ht="48" customHeight="1">
      <c r="A23" s="6">
        <v>21</v>
      </c>
      <c r="B23" s="6" t="s">
        <v>118</v>
      </c>
      <c r="C23" s="6" t="s">
        <v>119</v>
      </c>
      <c r="D23" s="10" t="s">
        <v>177</v>
      </c>
      <c r="E23" s="7" t="s">
        <v>183</v>
      </c>
      <c r="F23" s="7" t="s">
        <v>28</v>
      </c>
      <c r="G23" s="7" t="s">
        <v>41</v>
      </c>
      <c r="H23" s="8" t="s">
        <v>184</v>
      </c>
      <c r="I23" s="7" t="s">
        <v>185</v>
      </c>
      <c r="J23" s="6">
        <f t="shared" si="0"/>
        <v>112</v>
      </c>
      <c r="K23" s="19">
        <v>73.18</v>
      </c>
      <c r="L23" s="19">
        <v>3</v>
      </c>
      <c r="M23" s="19">
        <v>188.18</v>
      </c>
      <c r="N23" s="22" t="s">
        <v>180</v>
      </c>
    </row>
    <row r="24" spans="1:14" ht="48" customHeight="1">
      <c r="A24" s="6">
        <v>22</v>
      </c>
      <c r="B24" s="6" t="s">
        <v>118</v>
      </c>
      <c r="C24" s="6" t="s">
        <v>119</v>
      </c>
      <c r="D24" s="10" t="s">
        <v>177</v>
      </c>
      <c r="E24" s="7" t="s">
        <v>186</v>
      </c>
      <c r="F24" s="7" t="s">
        <v>28</v>
      </c>
      <c r="G24" s="7" t="s">
        <v>99</v>
      </c>
      <c r="H24" s="8" t="s">
        <v>187</v>
      </c>
      <c r="I24" s="7" t="s">
        <v>188</v>
      </c>
      <c r="J24" s="6">
        <f t="shared" si="0"/>
        <v>110.5</v>
      </c>
      <c r="K24" s="19">
        <v>72.82</v>
      </c>
      <c r="L24" s="19">
        <v>3</v>
      </c>
      <c r="M24" s="19">
        <v>186.32</v>
      </c>
      <c r="N24" s="22" t="s">
        <v>189</v>
      </c>
    </row>
    <row r="25" spans="1:14" ht="48" customHeight="1">
      <c r="A25" s="6">
        <v>23</v>
      </c>
      <c r="B25" s="6" t="s">
        <v>118</v>
      </c>
      <c r="C25" s="6" t="s">
        <v>119</v>
      </c>
      <c r="D25" s="10" t="s">
        <v>190</v>
      </c>
      <c r="E25" s="13" t="s">
        <v>191</v>
      </c>
      <c r="F25" s="14" t="s">
        <v>28</v>
      </c>
      <c r="G25" s="15" t="s">
        <v>29</v>
      </c>
      <c r="H25" s="8" t="s">
        <v>192</v>
      </c>
      <c r="I25" s="7" t="s">
        <v>193</v>
      </c>
      <c r="J25" s="6">
        <f t="shared" si="0"/>
        <v>125.49999999999999</v>
      </c>
      <c r="K25" s="19">
        <v>72.76</v>
      </c>
      <c r="L25" s="19">
        <v>0</v>
      </c>
      <c r="M25" s="19">
        <v>198.26</v>
      </c>
      <c r="N25" s="22" t="s">
        <v>194</v>
      </c>
    </row>
    <row r="26" spans="1:14" ht="48" customHeight="1">
      <c r="A26" s="6">
        <v>24</v>
      </c>
      <c r="B26" s="6" t="s">
        <v>118</v>
      </c>
      <c r="C26" s="6" t="s">
        <v>119</v>
      </c>
      <c r="D26" s="10" t="s">
        <v>190</v>
      </c>
      <c r="E26" s="13" t="s">
        <v>195</v>
      </c>
      <c r="F26" s="14" t="s">
        <v>28</v>
      </c>
      <c r="G26" s="15" t="s">
        <v>41</v>
      </c>
      <c r="H26" s="8" t="s">
        <v>196</v>
      </c>
      <c r="I26" s="7" t="s">
        <v>251</v>
      </c>
      <c r="J26" s="6">
        <f t="shared" si="0"/>
        <v>114.5</v>
      </c>
      <c r="K26" s="19">
        <v>79.78</v>
      </c>
      <c r="L26" s="19">
        <v>3</v>
      </c>
      <c r="M26" s="19">
        <v>197.28</v>
      </c>
      <c r="N26" s="22" t="s">
        <v>189</v>
      </c>
    </row>
    <row r="27" spans="1:14" ht="48" customHeight="1">
      <c r="A27" s="6">
        <v>25</v>
      </c>
      <c r="B27" s="6" t="s">
        <v>118</v>
      </c>
      <c r="C27" s="6" t="s">
        <v>119</v>
      </c>
      <c r="D27" s="10" t="s">
        <v>190</v>
      </c>
      <c r="E27" s="13" t="s">
        <v>197</v>
      </c>
      <c r="F27" s="14" t="s">
        <v>28</v>
      </c>
      <c r="G27" s="15" t="s">
        <v>41</v>
      </c>
      <c r="H27" s="8" t="s">
        <v>198</v>
      </c>
      <c r="I27" s="7" t="s">
        <v>239</v>
      </c>
      <c r="J27" s="6">
        <f t="shared" si="0"/>
        <v>112</v>
      </c>
      <c r="K27" s="19">
        <v>72.84</v>
      </c>
      <c r="L27" s="19">
        <v>3</v>
      </c>
      <c r="M27" s="19">
        <v>187.84</v>
      </c>
      <c r="N27" s="22" t="s">
        <v>194</v>
      </c>
    </row>
    <row r="28" spans="1:14" ht="48" customHeight="1">
      <c r="A28" s="6">
        <v>26</v>
      </c>
      <c r="B28" s="6" t="s">
        <v>118</v>
      </c>
      <c r="C28" s="6" t="s">
        <v>119</v>
      </c>
      <c r="D28" s="10" t="s">
        <v>190</v>
      </c>
      <c r="E28" s="13" t="s">
        <v>199</v>
      </c>
      <c r="F28" s="14" t="s">
        <v>28</v>
      </c>
      <c r="G28" s="15" t="s">
        <v>29</v>
      </c>
      <c r="H28" s="8" t="s">
        <v>200</v>
      </c>
      <c r="I28" s="7" t="s">
        <v>240</v>
      </c>
      <c r="J28" s="6">
        <f t="shared" si="0"/>
        <v>119</v>
      </c>
      <c r="K28" s="19">
        <v>68.84</v>
      </c>
      <c r="L28" s="19">
        <v>0</v>
      </c>
      <c r="M28" s="19">
        <v>187.84</v>
      </c>
      <c r="N28" s="22" t="s">
        <v>194</v>
      </c>
    </row>
    <row r="29" spans="1:14" ht="48" customHeight="1">
      <c r="A29" s="6">
        <v>27</v>
      </c>
      <c r="B29" s="6" t="s">
        <v>118</v>
      </c>
      <c r="C29" s="6" t="s">
        <v>119</v>
      </c>
      <c r="D29" s="10" t="s">
        <v>190</v>
      </c>
      <c r="E29" s="13" t="s">
        <v>201</v>
      </c>
      <c r="F29" s="14" t="s">
        <v>28</v>
      </c>
      <c r="G29" s="15" t="s">
        <v>99</v>
      </c>
      <c r="H29" s="8" t="s">
        <v>202</v>
      </c>
      <c r="I29" s="7" t="s">
        <v>241</v>
      </c>
      <c r="J29" s="6">
        <f t="shared" si="0"/>
        <v>103.5</v>
      </c>
      <c r="K29" s="19">
        <v>76.68</v>
      </c>
      <c r="L29" s="19">
        <v>3</v>
      </c>
      <c r="M29" s="19">
        <v>183.18</v>
      </c>
      <c r="N29" s="22" t="s">
        <v>203</v>
      </c>
    </row>
    <row r="30" spans="1:14" ht="48" customHeight="1">
      <c r="A30" s="6">
        <v>28</v>
      </c>
      <c r="B30" s="6" t="s">
        <v>118</v>
      </c>
      <c r="C30" s="14" t="s">
        <v>204</v>
      </c>
      <c r="D30" s="10" t="s">
        <v>205</v>
      </c>
      <c r="E30" s="13" t="s">
        <v>206</v>
      </c>
      <c r="F30" s="14" t="s">
        <v>40</v>
      </c>
      <c r="G30" s="15" t="s">
        <v>41</v>
      </c>
      <c r="H30" s="8" t="s">
        <v>207</v>
      </c>
      <c r="I30" s="7" t="s">
        <v>250</v>
      </c>
      <c r="J30" s="6">
        <f t="shared" si="0"/>
        <v>115</v>
      </c>
      <c r="K30" s="19">
        <v>65.4</v>
      </c>
      <c r="L30" s="19">
        <v>3</v>
      </c>
      <c r="M30" s="19">
        <v>183.4</v>
      </c>
      <c r="N30" s="22"/>
    </row>
    <row r="31" spans="1:14" ht="48" customHeight="1">
      <c r="A31" s="6">
        <v>29</v>
      </c>
      <c r="B31" s="6" t="s">
        <v>118</v>
      </c>
      <c r="C31" s="16" t="s">
        <v>208</v>
      </c>
      <c r="D31" s="10" t="s">
        <v>209</v>
      </c>
      <c r="E31" s="7" t="s">
        <v>210</v>
      </c>
      <c r="F31" s="7" t="s">
        <v>28</v>
      </c>
      <c r="G31" s="7" t="s">
        <v>88</v>
      </c>
      <c r="H31" s="8" t="s">
        <v>211</v>
      </c>
      <c r="I31" s="7" t="s">
        <v>238</v>
      </c>
      <c r="J31" s="6">
        <f t="shared" si="0"/>
        <v>128</v>
      </c>
      <c r="K31" s="19">
        <v>81</v>
      </c>
      <c r="L31" s="19">
        <v>3</v>
      </c>
      <c r="M31" s="19">
        <v>212</v>
      </c>
      <c r="N31" s="22"/>
    </row>
    <row r="32" spans="1:14" ht="48" customHeight="1">
      <c r="A32" s="6">
        <v>30</v>
      </c>
      <c r="B32" s="6" t="s">
        <v>118</v>
      </c>
      <c r="C32" s="16" t="s">
        <v>208</v>
      </c>
      <c r="D32" s="10" t="s">
        <v>209</v>
      </c>
      <c r="E32" s="7" t="s">
        <v>212</v>
      </c>
      <c r="F32" s="7" t="s">
        <v>28</v>
      </c>
      <c r="G32" s="7" t="s">
        <v>41</v>
      </c>
      <c r="H32" s="8" t="s">
        <v>213</v>
      </c>
      <c r="I32" s="7" t="s">
        <v>237</v>
      </c>
      <c r="J32" s="6">
        <f t="shared" si="0"/>
        <v>130.5</v>
      </c>
      <c r="K32" s="19">
        <v>77.5</v>
      </c>
      <c r="L32" s="19">
        <v>3</v>
      </c>
      <c r="M32" s="19">
        <v>211</v>
      </c>
      <c r="N32" s="22"/>
    </row>
    <row r="33" spans="1:14" ht="48" customHeight="1">
      <c r="A33" s="6">
        <v>31</v>
      </c>
      <c r="B33" s="6" t="s">
        <v>118</v>
      </c>
      <c r="C33" s="16" t="s">
        <v>208</v>
      </c>
      <c r="D33" s="16" t="s">
        <v>214</v>
      </c>
      <c r="E33" s="7" t="s">
        <v>215</v>
      </c>
      <c r="F33" s="7" t="s">
        <v>40</v>
      </c>
      <c r="G33" s="7" t="s">
        <v>29</v>
      </c>
      <c r="H33" s="8" t="s">
        <v>216</v>
      </c>
      <c r="I33" s="7" t="s">
        <v>217</v>
      </c>
      <c r="J33" s="6">
        <f t="shared" si="0"/>
        <v>126.00000000000001</v>
      </c>
      <c r="K33" s="19">
        <v>73.8</v>
      </c>
      <c r="L33" s="19">
        <v>0</v>
      </c>
      <c r="M33" s="19">
        <v>199.8</v>
      </c>
      <c r="N33" s="22"/>
    </row>
    <row r="34" spans="1:14" ht="48" customHeight="1">
      <c r="A34" s="6">
        <v>32</v>
      </c>
      <c r="B34" s="6" t="s">
        <v>118</v>
      </c>
      <c r="C34" s="16" t="s">
        <v>208</v>
      </c>
      <c r="D34" s="16" t="s">
        <v>218</v>
      </c>
      <c r="E34" s="7" t="s">
        <v>219</v>
      </c>
      <c r="F34" s="7" t="s">
        <v>28</v>
      </c>
      <c r="G34" s="7" t="s">
        <v>41</v>
      </c>
      <c r="H34" s="8" t="s">
        <v>220</v>
      </c>
      <c r="I34" s="7" t="s">
        <v>249</v>
      </c>
      <c r="J34" s="6">
        <f t="shared" si="0"/>
        <v>113.00000000000001</v>
      </c>
      <c r="K34" s="19">
        <v>73.8</v>
      </c>
      <c r="L34" s="19">
        <v>3</v>
      </c>
      <c r="M34" s="19">
        <v>189.8</v>
      </c>
      <c r="N34" s="22"/>
    </row>
    <row r="35" spans="1:14" ht="48" customHeight="1">
      <c r="A35" s="6">
        <v>33</v>
      </c>
      <c r="B35" s="6" t="s">
        <v>118</v>
      </c>
      <c r="C35" s="16" t="s">
        <v>221</v>
      </c>
      <c r="D35" s="16" t="s">
        <v>222</v>
      </c>
      <c r="E35" s="7" t="s">
        <v>223</v>
      </c>
      <c r="F35" s="7" t="s">
        <v>40</v>
      </c>
      <c r="G35" s="7" t="s">
        <v>41</v>
      </c>
      <c r="H35" s="8" t="s">
        <v>224</v>
      </c>
      <c r="I35" s="7" t="s">
        <v>236</v>
      </c>
      <c r="J35" s="6">
        <f t="shared" si="0"/>
        <v>111.49999999999999</v>
      </c>
      <c r="K35" s="19">
        <v>83.7</v>
      </c>
      <c r="L35" s="19">
        <v>3</v>
      </c>
      <c r="M35" s="19">
        <v>198.2</v>
      </c>
      <c r="N35" s="22"/>
    </row>
    <row r="36" spans="1:14" ht="48" customHeight="1">
      <c r="A36" s="6">
        <v>34</v>
      </c>
      <c r="B36" s="6" t="s">
        <v>118</v>
      </c>
      <c r="C36" s="16" t="s">
        <v>225</v>
      </c>
      <c r="D36" s="16" t="s">
        <v>226</v>
      </c>
      <c r="E36" s="7" t="s">
        <v>227</v>
      </c>
      <c r="F36" s="7" t="s">
        <v>40</v>
      </c>
      <c r="G36" s="7" t="s">
        <v>29</v>
      </c>
      <c r="H36" s="8" t="s">
        <v>228</v>
      </c>
      <c r="I36" s="7" t="s">
        <v>229</v>
      </c>
      <c r="J36" s="6">
        <f t="shared" si="0"/>
        <v>136.5</v>
      </c>
      <c r="K36" s="25">
        <v>82.7</v>
      </c>
      <c r="L36" s="19">
        <v>0</v>
      </c>
      <c r="M36" s="25">
        <v>219.2</v>
      </c>
      <c r="N36" s="22"/>
    </row>
    <row r="37" spans="1:14" ht="48" customHeight="1">
      <c r="A37" s="6">
        <v>35</v>
      </c>
      <c r="B37" s="6" t="s">
        <v>118</v>
      </c>
      <c r="C37" s="16" t="s">
        <v>230</v>
      </c>
      <c r="D37" s="16" t="s">
        <v>231</v>
      </c>
      <c r="E37" s="7" t="s">
        <v>232</v>
      </c>
      <c r="F37" s="7" t="s">
        <v>40</v>
      </c>
      <c r="G37" s="17" t="s">
        <v>88</v>
      </c>
      <c r="H37" s="8" t="s">
        <v>233</v>
      </c>
      <c r="I37" s="7" t="s">
        <v>234</v>
      </c>
      <c r="J37" s="6">
        <f t="shared" si="0"/>
        <v>126.5</v>
      </c>
      <c r="K37" s="19">
        <v>78.9</v>
      </c>
      <c r="L37" s="19">
        <v>3</v>
      </c>
      <c r="M37" s="19">
        <v>208.4</v>
      </c>
      <c r="N37" s="22"/>
    </row>
  </sheetData>
  <sheetProtection/>
  <mergeCells count="1">
    <mergeCell ref="A1:N1"/>
  </mergeCells>
  <printOptions horizontalCentered="1"/>
  <pageMargins left="0.19652777777777777" right="0.19652777777777777" top="0.39305555555555555" bottom="0.39305555555555555" header="0.3145833333333333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lxd</cp:lastModifiedBy>
  <cp:lastPrinted>2018-08-15T09:44:30Z</cp:lastPrinted>
  <dcterms:created xsi:type="dcterms:W3CDTF">2008-07-08T01:20:21Z</dcterms:created>
  <dcterms:modified xsi:type="dcterms:W3CDTF">2019-08-02T08:58:21Z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