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830" activeTab="8"/>
  </bookViews>
  <sheets>
    <sheet name="封面" sheetId="1" r:id="rId1"/>
    <sheet name="收支总表1" sheetId="2" r:id="rId2"/>
    <sheet name="收入总表2" sheetId="3" r:id="rId3"/>
    <sheet name="支出总表3" sheetId="4" r:id="rId4"/>
    <sheet name="一般预算4" sheetId="5" r:id="rId5"/>
    <sheet name="一般预算基本5" sheetId="6" r:id="rId6"/>
    <sheet name="财政拨款6" sheetId="7" r:id="rId7"/>
    <sheet name="政府性基金7" sheetId="8" r:id="rId8"/>
    <sheet name="三公两费表8" sheetId="9" r:id="rId9"/>
  </sheets>
  <definedNames>
    <definedName name="_xlnm.Print_Area" localSheetId="6">#N/A</definedName>
    <definedName name="_xlnm.Print_Area" localSheetId="0">-1</definedName>
    <definedName name="_xlnm.Print_Area" localSheetId="8">0</definedName>
    <definedName name="_xlnm.Print_Area" localSheetId="2">#N/A</definedName>
    <definedName name="_xlnm.Print_Area" localSheetId="1">#N/A</definedName>
    <definedName name="_xlnm.Print_Area" localSheetId="4">#N/A</definedName>
    <definedName name="_xlnm.Print_Area" localSheetId="5">#N/A</definedName>
    <definedName name="_xlnm.Print_Area" localSheetId="7">#N/A</definedName>
    <definedName name="_xlnm.Print_Area" localSheetId="3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<sst xmlns="http://schemas.openxmlformats.org/spreadsheetml/2006/main" count="791" uniqueCount="192">
  <si>
    <t>预算01表</t>
  </si>
  <si>
    <t>2016年部门预算收支预算总表</t>
  </si>
  <si>
    <t>单位：元</t>
  </si>
  <si>
    <t>收            入</t>
  </si>
  <si>
    <t>支                  出</t>
  </si>
  <si>
    <t>项                    目</t>
  </si>
  <si>
    <t>预算数</t>
  </si>
  <si>
    <t>项   目（按支出功能科目分类）</t>
  </si>
  <si>
    <t>项   目（按支出经济科目分类）</t>
  </si>
  <si>
    <t>一、一般预算拨款</t>
  </si>
  <si>
    <t xml:space="preserve">    一、一般公共服务支出</t>
  </si>
  <si>
    <t>一、基本支出</t>
  </si>
  <si>
    <t xml:space="preserve">    1.经费拨款</t>
  </si>
  <si>
    <t xml:space="preserve">    二、外交支出</t>
  </si>
  <si>
    <t xml:space="preserve">    1.工资福利支出</t>
  </si>
  <si>
    <t xml:space="preserve">    2.纳入一般预算管理的非税收入安排的资金</t>
  </si>
  <si>
    <t xml:space="preserve">    三、国防支出</t>
  </si>
  <si>
    <t xml:space="preserve">    2.商品和服务支出</t>
  </si>
  <si>
    <t xml:space="preserve">      （1）专项收入安排的资金</t>
  </si>
  <si>
    <t xml:space="preserve">    四、公共安全支出</t>
  </si>
  <si>
    <t xml:space="preserve">    3.对个人和家庭的补助</t>
  </si>
  <si>
    <t xml:space="preserve">      （2）行政事业性收费收入安排的资金</t>
  </si>
  <si>
    <t xml:space="preserve">    五、教育支出</t>
  </si>
  <si>
    <t>二、项目支出</t>
  </si>
  <si>
    <t xml:space="preserve">      （3）罚没收入安排的资金</t>
  </si>
  <si>
    <t xml:space="preserve">    六、科学技术支出</t>
  </si>
  <si>
    <t xml:space="preserve">      （4）国有资本经营收入安排的资金</t>
  </si>
  <si>
    <t xml:space="preserve">    七、文化体育与传媒支出</t>
  </si>
  <si>
    <t xml:space="preserve">      （5）国有资源（资产）有偿使用收入安排的资金</t>
  </si>
  <si>
    <t xml:space="preserve">    八、社会保障和就业支出</t>
  </si>
  <si>
    <t xml:space="preserve">      （6）其他收入安排的资金</t>
  </si>
  <si>
    <t xml:space="preserve">    九、社会保险基金支出</t>
  </si>
  <si>
    <t xml:space="preserve">    4.对企事业单位的补贴</t>
  </si>
  <si>
    <t>二、政府性基金拨款</t>
  </si>
  <si>
    <t xml:space="preserve">    十、医疗卫生与计划生育支出</t>
  </si>
  <si>
    <t xml:space="preserve">    5.转移性支出</t>
  </si>
  <si>
    <t>三、未纳入预算管理的事业收入安排的资金</t>
  </si>
  <si>
    <t xml:space="preserve">    十一、节能环保支出</t>
  </si>
  <si>
    <t xml:space="preserve">    6.债务利息支出</t>
  </si>
  <si>
    <t xml:space="preserve">    1.纳入财政专户管理的事业收入安排的资金</t>
  </si>
  <si>
    <t xml:space="preserve">    十二、城乡社区支出</t>
  </si>
  <si>
    <t xml:space="preserve">    7.基本建设支出</t>
  </si>
  <si>
    <t xml:space="preserve">    2.未纳入财政专户管理的事业收入安排的资金</t>
  </si>
  <si>
    <t xml:space="preserve">    十三、农林水支出</t>
  </si>
  <si>
    <t xml:space="preserve">    8.其他资本性支出</t>
  </si>
  <si>
    <t>四、上级财政转移补助收入</t>
  </si>
  <si>
    <t xml:space="preserve">    十四、交通运输支出</t>
  </si>
  <si>
    <t xml:space="preserve">    9.其他支出</t>
  </si>
  <si>
    <t>五、上年结余收入</t>
  </si>
  <si>
    <t xml:space="preserve">    十五、资源勘探信息等支出</t>
  </si>
  <si>
    <t xml:space="preserve">    1.一般预算拨款结转</t>
  </si>
  <si>
    <t xml:space="preserve">    十六、商业服务业等支出</t>
  </si>
  <si>
    <t xml:space="preserve">    2.其他收入结转</t>
  </si>
  <si>
    <t xml:space="preserve">    十七、金融支出</t>
  </si>
  <si>
    <t xml:space="preserve">    十八、援助其他地区支出</t>
  </si>
  <si>
    <t xml:space="preserve">    十九、国土海洋气象等支出</t>
  </si>
  <si>
    <t xml:space="preserve">    二十、住房保障支出</t>
  </si>
  <si>
    <t xml:space="preserve">    二十一、粮油物资储备支出</t>
  </si>
  <si>
    <t xml:space="preserve">    二十二、国有资本经营预算支出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</si>
  <si>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</si>
  <si>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</si>
  <si>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</si>
  <si>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</si>
  <si>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</si>
  <si>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</si>
  <si>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</si>
  <si>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</si>
  <si>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>收      入      总      计</t>
  </si>
  <si>
    <t>支　　　出　　　总　　　计</t>
  </si>
  <si>
    <t>预算02表</t>
  </si>
  <si>
    <t>收入预算总表</t>
  </si>
  <si>
    <t>科目编码</t>
  </si>
  <si>
    <t>单位代码</t>
  </si>
  <si>
    <t>单位名称(收入分类科目名称)</t>
  </si>
  <si>
    <t>总计</t>
  </si>
  <si>
    <t>一般公共预算</t>
  </si>
  <si>
    <t>政府性基金拨款</t>
  </si>
  <si>
    <t>未纳入预算管理的事业收入安排的资金</t>
  </si>
  <si>
    <t>上级财政转移补助收入安排的资金</t>
  </si>
  <si>
    <t>上年结余收入</t>
  </si>
  <si>
    <t>类</t>
  </si>
  <si>
    <t>款</t>
  </si>
  <si>
    <t>项</t>
  </si>
  <si>
    <t>合计</t>
  </si>
  <si>
    <t>经费拨款</t>
  </si>
  <si>
    <t>纳入一般预算管理的非税收入安排的资金</t>
  </si>
  <si>
    <t>纳入财政专户管理的事业收入安排的资金</t>
  </si>
  <si>
    <t>未纳入财政专户管理的事业收入安排的资金</t>
  </si>
  <si>
    <t>一般预算拨款结转</t>
  </si>
  <si>
    <t>政府性基金拨款结转</t>
  </si>
  <si>
    <t>其他结转</t>
  </si>
  <si>
    <t>小计</t>
  </si>
  <si>
    <t>专项收入安排的资金</t>
  </si>
  <si>
    <t>行政事业性收费收入安排的资金</t>
  </si>
  <si>
    <t>罚没收入安排的资金</t>
  </si>
  <si>
    <t>国有资本经营收入安排的资金</t>
  </si>
  <si>
    <t>国有资源（资产）有偿使用收入安排的资金</t>
  </si>
  <si>
    <t>其他收入安排的资金</t>
  </si>
  <si>
    <t>**</t>
  </si>
  <si>
    <t>201</t>
  </si>
  <si>
    <t>一般公共服务支出</t>
  </si>
  <si>
    <t>32</t>
  </si>
  <si>
    <t xml:space="preserve">  组织事务</t>
  </si>
  <si>
    <t>01</t>
  </si>
  <si>
    <t xml:space="preserve">    行政运行（组织事务）</t>
  </si>
  <si>
    <t>02</t>
  </si>
  <si>
    <t xml:space="preserve">    一般行政管理事务（组织事务）</t>
  </si>
  <si>
    <t>99</t>
  </si>
  <si>
    <t xml:space="preserve">    其他组织事务支出</t>
  </si>
  <si>
    <t>208</t>
  </si>
  <si>
    <t>社会保障和就业支出</t>
  </si>
  <si>
    <t>03</t>
  </si>
  <si>
    <t xml:space="preserve">  财政对社会保险基金的补助</t>
  </si>
  <si>
    <t xml:space="preserve">    财政对基本养老保险基金的补助</t>
  </si>
  <si>
    <t xml:space="preserve">    财政对失业保险基金的补助</t>
  </si>
  <si>
    <t xml:space="preserve">    财政对基本医疗保险基金的补助</t>
  </si>
  <si>
    <t>04</t>
  </si>
  <si>
    <t xml:space="preserve">    财政对工伤保险基金的补助</t>
  </si>
  <si>
    <t>05</t>
  </si>
  <si>
    <t xml:space="preserve">    财政对生育保险基金的补助</t>
  </si>
  <si>
    <t xml:space="preserve">  行政事业单位离退休</t>
  </si>
  <si>
    <t xml:space="preserve">    归口管理的行政单位离退休</t>
  </si>
  <si>
    <t>210</t>
  </si>
  <si>
    <t>医疗卫生与计划生育支出</t>
  </si>
  <si>
    <t xml:space="preserve">  医疗保障</t>
  </si>
  <si>
    <t xml:space="preserve">    行政单位医疗</t>
  </si>
  <si>
    <t xml:space="preserve">    公务员医疗补助</t>
  </si>
  <si>
    <t>213</t>
  </si>
  <si>
    <t>农林水支出</t>
  </si>
  <si>
    <t xml:space="preserve">  农业</t>
  </si>
  <si>
    <t>52</t>
  </si>
  <si>
    <t xml:space="preserve">    对高校毕业生到基层任职补助</t>
  </si>
  <si>
    <t>221</t>
  </si>
  <si>
    <t>住房保障支出</t>
  </si>
  <si>
    <t xml:space="preserve">  住房改革支出</t>
  </si>
  <si>
    <t xml:space="preserve">    住房公积金</t>
  </si>
  <si>
    <t>105</t>
  </si>
  <si>
    <t>中国共产党融安县委员会组织部</t>
  </si>
  <si>
    <t xml:space="preserve">  105001</t>
  </si>
  <si>
    <t xml:space="preserve">  中国共产党融安县委员会组织部</t>
  </si>
  <si>
    <t xml:space="preserve">          </t>
  </si>
  <si>
    <t>预算03表</t>
  </si>
  <si>
    <t>支出预算总表</t>
  </si>
  <si>
    <t>基本支出</t>
  </si>
  <si>
    <t>项目支出</t>
  </si>
  <si>
    <t>单位名称(功能分类科目名称)</t>
  </si>
  <si>
    <t>工资福利支出</t>
  </si>
  <si>
    <t>商品和服务支出</t>
  </si>
  <si>
    <t>对个人和家庭的补助</t>
  </si>
  <si>
    <t>对企事业单位的补贴</t>
  </si>
  <si>
    <t>转移性支付</t>
  </si>
  <si>
    <t>债务利息支出</t>
  </si>
  <si>
    <t>基本建设支出</t>
  </si>
  <si>
    <t>其他资本性支出</t>
  </si>
  <si>
    <t>其他支出</t>
  </si>
  <si>
    <t>预算04表</t>
  </si>
  <si>
    <t>一般公共预算支出表</t>
  </si>
  <si>
    <t>预算05表</t>
  </si>
  <si>
    <t>一般公共预算基本支出表</t>
  </si>
  <si>
    <t>项目名称</t>
  </si>
  <si>
    <t>车改补贴</t>
  </si>
  <si>
    <t>定额公用经费</t>
  </si>
  <si>
    <t>工会经费</t>
  </si>
  <si>
    <t>奖励金</t>
  </si>
  <si>
    <t>行政人员工资（统发）</t>
  </si>
  <si>
    <t>聘用、村官、三支一扶养老保险</t>
  </si>
  <si>
    <t>失业保险</t>
  </si>
  <si>
    <t>聘用、村官、三支一扶失业保险</t>
  </si>
  <si>
    <t>聘用、村官、三支一扶医疗保险</t>
  </si>
  <si>
    <t>聘用、村官、三支一扶工伤保险</t>
  </si>
  <si>
    <t>聘用、村官、三支一扶生育保险</t>
  </si>
  <si>
    <t>生育保险</t>
  </si>
  <si>
    <t>离退休支出（财政统发）</t>
  </si>
  <si>
    <t>行政人员基本医疗保险</t>
  </si>
  <si>
    <t>公务员医疗补助</t>
  </si>
  <si>
    <t>大学生村官补助支出</t>
  </si>
  <si>
    <t>住房公积金（在职）</t>
  </si>
  <si>
    <t>预算06表</t>
  </si>
  <si>
    <t>预算07表</t>
  </si>
  <si>
    <t>政府性基金支出预算总表</t>
  </si>
  <si>
    <t>一般公共预算拨款“三公”经费、会议费和培训费支出预算表</t>
  </si>
  <si>
    <t>预算08表</t>
  </si>
  <si>
    <t>项                                  目</t>
  </si>
  <si>
    <t>本年预算</t>
  </si>
  <si>
    <t>合                计</t>
  </si>
  <si>
    <t>一、因公出国（境）费</t>
  </si>
  <si>
    <t>二、公务接待费</t>
  </si>
  <si>
    <t>三、公务用车费</t>
  </si>
  <si>
    <t xml:space="preserve">    1.公务用车运行费</t>
  </si>
  <si>
    <t xml:space="preserve">    2.公务用车购置费</t>
  </si>
  <si>
    <t>四、会议费</t>
  </si>
  <si>
    <t>五、培训费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</si>
</sst>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_ "/>
    <numFmt numFmtId="181" formatCode="#,##0.0000"/>
  </numFmts>
  <fonts count="27">
    <font>
      <sz val="9"/>
      <name val="宋体"/>
      <family val="0"/>
    </font>
    <font>
      <b/>
      <sz val="22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3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7" fillId="0" borderId="3" applyNumberFormat="0" applyFill="0" applyAlignment="0" applyProtection="0"/>
    <xf numFmtId="178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18" fillId="4" borderId="4" applyNumberFormat="0" applyAlignment="0" applyProtection="0"/>
    <xf numFmtId="0" fontId="24" fillId="13" borderId="5" applyNumberFormat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6" applyNumberFormat="0" applyFill="0" applyAlignment="0" applyProtection="0"/>
    <xf numFmtId="177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6" fillId="9" borderId="0" applyNumberFormat="0" applyBorder="0" applyAlignment="0" applyProtection="0"/>
    <xf numFmtId="0" fontId="23" fillId="4" borderId="7" applyNumberFormat="0" applyAlignment="0" applyProtection="0"/>
    <xf numFmtId="0" fontId="22" fillId="7" borderId="4" applyNumberFormat="0" applyAlignment="0" applyProtection="0"/>
    <xf numFmtId="0" fontId="21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3" fontId="2" fillId="0" borderId="11" xfId="0" applyNumberFormat="1" applyFont="1" applyFill="1" applyBorder="1" applyAlignment="1" applyProtection="1">
      <alignment horizontal="right" vertical="center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180" fontId="4" fillId="0" borderId="0" xfId="0" applyNumberFormat="1" applyFont="1" applyFill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 vertical="center" wrapText="1"/>
    </xf>
    <xf numFmtId="0" fontId="0" fillId="0" borderId="13" xfId="0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4" xfId="0" applyBorder="1" applyAlignment="1">
      <alignment/>
    </xf>
    <xf numFmtId="3" fontId="0" fillId="0" borderId="15" xfId="0" applyNumberFormat="1" applyFont="1" applyFill="1" applyBorder="1" applyAlignment="1" applyProtection="1">
      <alignment wrapText="1"/>
      <protection/>
    </xf>
    <xf numFmtId="0" fontId="4" fillId="0" borderId="10" xfId="0" applyFont="1" applyBorder="1" applyAlignment="1">
      <alignment vertical="center"/>
    </xf>
    <xf numFmtId="3" fontId="0" fillId="0" borderId="10" xfId="0" applyNumberFormat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Border="1" applyAlignment="1">
      <alignment/>
    </xf>
    <xf numFmtId="0" fontId="0" fillId="0" borderId="14" xfId="0" applyFill="1" applyBorder="1" applyAlignment="1">
      <alignment horizontal="left" vertical="center"/>
    </xf>
    <xf numFmtId="3" fontId="0" fillId="0" borderId="12" xfId="0" applyNumberFormat="1" applyFont="1" applyFill="1" applyBorder="1" applyAlignment="1" applyProtection="1">
      <alignment/>
      <protection/>
    </xf>
    <xf numFmtId="0" fontId="0" fillId="0" borderId="13" xfId="0" applyFill="1" applyBorder="1" applyAlignment="1">
      <alignment horizontal="left" vertical="center"/>
    </xf>
    <xf numFmtId="3" fontId="0" fillId="0" borderId="12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0" xfId="0" applyNumberFormat="1" applyFont="1" applyFill="1" applyBorder="1" applyAlignment="1" applyProtection="1">
      <alignment wrapText="1"/>
      <protection/>
    </xf>
    <xf numFmtId="3" fontId="0" fillId="0" borderId="12" xfId="0" applyNumberFormat="1" applyFill="1" applyBorder="1" applyAlignment="1">
      <alignment wrapText="1"/>
    </xf>
    <xf numFmtId="3" fontId="0" fillId="0" borderId="10" xfId="0" applyNumberFormat="1" applyFont="1" applyFill="1" applyBorder="1" applyAlignment="1" applyProtection="1">
      <alignment/>
      <protection/>
    </xf>
    <xf numFmtId="0" fontId="0" fillId="0" borderId="17" xfId="0" applyBorder="1" applyAlignment="1">
      <alignment/>
    </xf>
    <xf numFmtId="3" fontId="0" fillId="0" borderId="10" xfId="0" applyNumberFormat="1" applyFill="1" applyBorder="1" applyAlignment="1">
      <alignment wrapText="1"/>
    </xf>
    <xf numFmtId="3" fontId="0" fillId="0" borderId="10" xfId="0" applyNumberFormat="1" applyBorder="1" applyAlignment="1">
      <alignment wrapText="1"/>
    </xf>
    <xf numFmtId="0" fontId="4" fillId="0" borderId="10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8" borderId="10" xfId="0" applyNumberFormat="1" applyFont="1" applyFill="1" applyBorder="1" applyAlignment="1" applyProtection="1">
      <alignment horizontal="left" vertical="center" wrapText="1"/>
      <protection/>
    </xf>
    <xf numFmtId="3" fontId="0" fillId="8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5" fillId="0" borderId="0" xfId="0" applyNumberFormat="1" applyFont="1" applyFill="1" applyAlignment="1" applyProtection="1">
      <alignment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181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80" fontId="4" fillId="0" borderId="0" xfId="0" applyNumberFormat="1" applyFont="1" applyFill="1" applyAlignment="1" applyProtection="1">
      <alignment horizontal="right" vertical="center"/>
      <protection/>
    </xf>
    <xf numFmtId="180" fontId="4" fillId="0" borderId="0" xfId="0" applyNumberFormat="1" applyFont="1" applyFill="1" applyAlignment="1" applyProtection="1">
      <alignment horizontal="right"/>
      <protection/>
    </xf>
    <xf numFmtId="0" fontId="0" fillId="0" borderId="11" xfId="0" applyFont="1" applyFill="1" applyBorder="1" applyAlignment="1">
      <alignment horizont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right" vertical="center" wrapText="1"/>
    </xf>
    <xf numFmtId="3" fontId="0" fillId="0" borderId="15" xfId="0" applyNumberFormat="1" applyFont="1" applyFill="1" applyBorder="1" applyAlignment="1" applyProtection="1">
      <alignment horizontal="right" vertical="center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ill="1" applyBorder="1" applyAlignment="1">
      <alignment/>
    </xf>
    <xf numFmtId="181" fontId="0" fillId="0" borderId="15" xfId="0" applyNumberFormat="1" applyFont="1" applyFill="1" applyBorder="1" applyAlignment="1" applyProtection="1">
      <alignment horizontal="right" vertical="center" wrapText="1"/>
      <protection/>
    </xf>
    <xf numFmtId="181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7" xfId="0" applyFill="1" applyBorder="1" applyAlignment="1">
      <alignment/>
    </xf>
    <xf numFmtId="3" fontId="0" fillId="0" borderId="12" xfId="0" applyNumberFormat="1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 wrapText="1"/>
    </xf>
    <xf numFmtId="0" fontId="6" fillId="0" borderId="0" xfId="0" applyNumberFormat="1" applyFont="1" applyFill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13" xfId="0" applyFill="1" applyBorder="1" applyAlignment="1">
      <alignment horizontal="right" vertical="center" wrapText="1"/>
    </xf>
    <xf numFmtId="0" fontId="0" fillId="0" borderId="14" xfId="0" applyFill="1" applyBorder="1" applyAlignment="1">
      <alignment horizontal="right" vertical="center" wrapText="1"/>
    </xf>
    <xf numFmtId="0" fontId="0" fillId="0" borderId="17" xfId="0" applyFill="1" applyBorder="1" applyAlignment="1">
      <alignment horizontal="right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81" fontId="0" fillId="0" borderId="10" xfId="0" applyNumberFormat="1" applyFont="1" applyFill="1" applyBorder="1" applyAlignment="1" applyProtection="1">
      <alignment horizontal="center" vertical="center" wrapText="1"/>
      <protection/>
    </xf>
    <xf numFmtId="181" fontId="0" fillId="0" borderId="15" xfId="0" applyNumberFormat="1" applyFont="1" applyFill="1" applyBorder="1" applyAlignment="1" applyProtection="1">
      <alignment horizontal="center" vertical="center" wrapText="1"/>
      <protection/>
    </xf>
    <xf numFmtId="18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80" fontId="0" fillId="0" borderId="12" xfId="0" applyNumberFormat="1" applyFont="1" applyFill="1" applyBorder="1" applyAlignment="1" applyProtection="1">
      <alignment horizontal="center" vertical="center" wrapText="1"/>
      <protection/>
    </xf>
    <xf numFmtId="180" fontId="0" fillId="0" borderId="20" xfId="0" applyNumberFormat="1" applyFont="1" applyFill="1" applyBorder="1" applyAlignment="1" applyProtection="1">
      <alignment horizontal="center" vertical="center" wrapText="1"/>
      <protection/>
    </xf>
    <xf numFmtId="18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Zeros="0" workbookViewId="0" topLeftCell="A1">
      <selection activeCell="A1" sqref="A1"/>
    </sheetView>
  </sheetViews>
  <sheetFormatPr defaultColWidth="9.16015625" defaultRowHeight="12.75" customHeight="1"/>
  <sheetData>
    <row r="1" ht="12.75" customHeight="1">
      <c r="A1" s="99"/>
    </row>
  </sheetData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2.33203125" style="0" customWidth="1"/>
    <col min="2" max="2" width="18" style="0" customWidth="1"/>
    <col min="3" max="3" width="45.83203125" style="0" customWidth="1"/>
    <col min="4" max="4" width="17.83203125" style="0" customWidth="1"/>
    <col min="5" max="5" width="32" style="0" customWidth="1"/>
    <col min="6" max="6" width="17.33203125" style="0" customWidth="1"/>
  </cols>
  <sheetData>
    <row r="1" spans="1:6" ht="10.5" customHeight="1">
      <c r="A1" s="28"/>
      <c r="F1" s="29" t="s">
        <v>0</v>
      </c>
    </row>
    <row r="2" spans="1:6" ht="21" customHeight="1">
      <c r="A2" s="100" t="s">
        <v>1</v>
      </c>
      <c r="B2" s="100"/>
      <c r="C2" s="100"/>
      <c r="D2" s="100"/>
      <c r="E2" s="100"/>
      <c r="F2" s="100"/>
    </row>
    <row r="3" ht="9.75" customHeight="1">
      <c r="F3" s="31" t="s">
        <v>2</v>
      </c>
    </row>
    <row r="4" spans="1:6" ht="13.5" customHeight="1">
      <c r="A4" s="16" t="s">
        <v>3</v>
      </c>
      <c r="B4" s="44"/>
      <c r="C4" s="101" t="s">
        <v>4</v>
      </c>
      <c r="D4" s="102"/>
      <c r="E4" s="102"/>
      <c r="F4" s="103"/>
    </row>
    <row r="5" spans="1:8" ht="13.5" customHeight="1">
      <c r="A5" s="16" t="s">
        <v>5</v>
      </c>
      <c r="B5" s="21" t="s">
        <v>6</v>
      </c>
      <c r="C5" s="16" t="s">
        <v>7</v>
      </c>
      <c r="D5" s="21" t="s">
        <v>6</v>
      </c>
      <c r="E5" s="86" t="s">
        <v>8</v>
      </c>
      <c r="F5" s="87" t="s">
        <v>6</v>
      </c>
      <c r="G5" s="9"/>
      <c r="H5" s="9"/>
    </row>
    <row r="6" spans="1:6" ht="13.5" customHeight="1">
      <c r="A6" s="43" t="s">
        <v>9</v>
      </c>
      <c r="B6" s="88">
        <f>B7</f>
        <v>3735156.18</v>
      </c>
      <c r="C6" s="38" t="s">
        <v>10</v>
      </c>
      <c r="D6" s="39">
        <v>2705069.7</v>
      </c>
      <c r="E6" s="42" t="s">
        <v>11</v>
      </c>
      <c r="F6" s="89">
        <v>2295556.18</v>
      </c>
    </row>
    <row r="7" spans="1:7" ht="13.5" customHeight="1">
      <c r="A7" s="43" t="s">
        <v>12</v>
      </c>
      <c r="B7" s="37">
        <v>3735156.18</v>
      </c>
      <c r="C7" s="42" t="s">
        <v>13</v>
      </c>
      <c r="D7" s="39">
        <v>0</v>
      </c>
      <c r="E7" s="42" t="s">
        <v>14</v>
      </c>
      <c r="F7" s="89">
        <v>1756303.28</v>
      </c>
      <c r="G7" s="8"/>
    </row>
    <row r="8" spans="1:7" ht="13.5" customHeight="1">
      <c r="A8" s="32" t="s">
        <v>15</v>
      </c>
      <c r="B8" s="90"/>
      <c r="C8" s="42" t="s">
        <v>16</v>
      </c>
      <c r="D8" s="39">
        <v>0</v>
      </c>
      <c r="E8" s="42" t="s">
        <v>17</v>
      </c>
      <c r="F8" s="89">
        <v>291344.7</v>
      </c>
      <c r="G8" s="8"/>
    </row>
    <row r="9" spans="1:7" ht="13.5" customHeight="1">
      <c r="A9" s="43" t="s">
        <v>18</v>
      </c>
      <c r="B9" s="44"/>
      <c r="C9" s="42" t="s">
        <v>19</v>
      </c>
      <c r="D9" s="39">
        <v>0</v>
      </c>
      <c r="E9" s="42" t="s">
        <v>20</v>
      </c>
      <c r="F9" s="89">
        <v>247908.2</v>
      </c>
      <c r="G9" s="8"/>
    </row>
    <row r="10" spans="1:7" ht="13.5" customHeight="1">
      <c r="A10" s="43" t="s">
        <v>21</v>
      </c>
      <c r="B10" s="44"/>
      <c r="C10" s="42" t="s">
        <v>22</v>
      </c>
      <c r="D10" s="39">
        <v>0</v>
      </c>
      <c r="E10" s="42" t="s">
        <v>23</v>
      </c>
      <c r="F10" s="89">
        <v>1439600</v>
      </c>
      <c r="G10" s="8"/>
    </row>
    <row r="11" spans="1:7" ht="13.5" customHeight="1">
      <c r="A11" s="43" t="s">
        <v>24</v>
      </c>
      <c r="B11" s="44"/>
      <c r="C11" s="42" t="s">
        <v>25</v>
      </c>
      <c r="D11" s="39">
        <v>0</v>
      </c>
      <c r="E11" s="42" t="s">
        <v>14</v>
      </c>
      <c r="F11" s="89">
        <v>4000</v>
      </c>
      <c r="G11" s="8"/>
    </row>
    <row r="12" spans="1:7" ht="13.5" customHeight="1">
      <c r="A12" s="32" t="s">
        <v>26</v>
      </c>
      <c r="B12" s="44"/>
      <c r="C12" s="42" t="s">
        <v>27</v>
      </c>
      <c r="D12" s="39">
        <v>0</v>
      </c>
      <c r="E12" s="42" t="s">
        <v>17</v>
      </c>
      <c r="F12" s="89">
        <v>1010000</v>
      </c>
      <c r="G12" s="8"/>
    </row>
    <row r="13" spans="1:7" ht="13.5" customHeight="1">
      <c r="A13" s="32" t="s">
        <v>28</v>
      </c>
      <c r="B13" s="44"/>
      <c r="C13" s="42" t="s">
        <v>29</v>
      </c>
      <c r="D13" s="39">
        <v>365137.23</v>
      </c>
      <c r="E13" s="42" t="s">
        <v>20</v>
      </c>
      <c r="F13" s="89">
        <v>274000</v>
      </c>
      <c r="G13" s="8"/>
    </row>
    <row r="14" spans="1:7" ht="13.5" customHeight="1">
      <c r="A14" s="32" t="s">
        <v>30</v>
      </c>
      <c r="B14" s="44"/>
      <c r="C14" s="42" t="s">
        <v>31</v>
      </c>
      <c r="D14" s="39">
        <v>0</v>
      </c>
      <c r="E14" s="42" t="s">
        <v>32</v>
      </c>
      <c r="F14" s="89">
        <v>0</v>
      </c>
      <c r="G14" s="8"/>
    </row>
    <row r="15" spans="1:7" ht="13.5" customHeight="1">
      <c r="A15" s="40" t="s">
        <v>33</v>
      </c>
      <c r="B15" s="44"/>
      <c r="C15" s="42" t="s">
        <v>34</v>
      </c>
      <c r="D15" s="39">
        <v>130201.05</v>
      </c>
      <c r="E15" s="42" t="s">
        <v>35</v>
      </c>
      <c r="F15" s="89">
        <v>0</v>
      </c>
      <c r="G15" s="8"/>
    </row>
    <row r="16" spans="1:7" ht="13.5" customHeight="1">
      <c r="A16" s="43" t="s">
        <v>36</v>
      </c>
      <c r="B16" s="44"/>
      <c r="C16" s="42" t="s">
        <v>37</v>
      </c>
      <c r="D16" s="39">
        <v>0</v>
      </c>
      <c r="E16" s="42" t="s">
        <v>38</v>
      </c>
      <c r="F16" s="91">
        <v>0</v>
      </c>
      <c r="G16" s="8"/>
    </row>
    <row r="17" spans="1:8" ht="13.5" customHeight="1">
      <c r="A17" s="32" t="s">
        <v>39</v>
      </c>
      <c r="B17" s="44"/>
      <c r="C17" s="42" t="s">
        <v>40</v>
      </c>
      <c r="D17" s="39">
        <v>0</v>
      </c>
      <c r="E17" s="42" t="s">
        <v>41</v>
      </c>
      <c r="F17" s="91">
        <v>0</v>
      </c>
      <c r="G17" s="8"/>
      <c r="H17" s="8"/>
    </row>
    <row r="18" spans="1:8" ht="13.5" customHeight="1">
      <c r="A18" s="32" t="s">
        <v>42</v>
      </c>
      <c r="B18" s="44"/>
      <c r="C18" s="42" t="s">
        <v>43</v>
      </c>
      <c r="D18" s="39">
        <v>428400</v>
      </c>
      <c r="E18" s="42" t="s">
        <v>44</v>
      </c>
      <c r="F18" s="91">
        <v>151600</v>
      </c>
      <c r="G18" s="8"/>
      <c r="H18" s="8"/>
    </row>
    <row r="19" spans="1:8" ht="13.5" customHeight="1">
      <c r="A19" s="32" t="s">
        <v>45</v>
      </c>
      <c r="B19" s="44"/>
      <c r="C19" s="42" t="s">
        <v>46</v>
      </c>
      <c r="D19" s="39">
        <v>0</v>
      </c>
      <c r="E19" s="42" t="s">
        <v>47</v>
      </c>
      <c r="F19" s="92">
        <v>0</v>
      </c>
      <c r="H19" s="8"/>
    </row>
    <row r="20" spans="1:8" ht="13.5" customHeight="1">
      <c r="A20" s="43" t="s">
        <v>48</v>
      </c>
      <c r="B20" s="44"/>
      <c r="C20" s="45" t="s">
        <v>49</v>
      </c>
      <c r="D20" s="39">
        <v>0</v>
      </c>
      <c r="E20" s="42"/>
      <c r="F20" s="93"/>
      <c r="H20" s="8"/>
    </row>
    <row r="21" spans="1:8" ht="13.5" customHeight="1">
      <c r="A21" s="43" t="s">
        <v>50</v>
      </c>
      <c r="B21" s="44"/>
      <c r="C21" s="45" t="s">
        <v>51</v>
      </c>
      <c r="D21" s="39">
        <v>0</v>
      </c>
      <c r="E21" s="42"/>
      <c r="F21" s="89"/>
      <c r="G21" s="8"/>
      <c r="H21" s="8"/>
    </row>
    <row r="22" spans="1:7" ht="13.5" customHeight="1">
      <c r="A22" s="43" t="s">
        <v>52</v>
      </c>
      <c r="B22" s="44"/>
      <c r="C22" s="45" t="s">
        <v>53</v>
      </c>
      <c r="D22" s="39">
        <v>0</v>
      </c>
      <c r="E22" s="42"/>
      <c r="F22" s="94"/>
      <c r="G22" s="8"/>
    </row>
    <row r="23" spans="1:7" ht="13.5" customHeight="1">
      <c r="A23" s="43"/>
      <c r="B23" s="46"/>
      <c r="C23" s="47" t="s">
        <v>54</v>
      </c>
      <c r="D23" s="39">
        <v>0</v>
      </c>
      <c r="E23" s="95"/>
      <c r="F23" s="96"/>
      <c r="G23" s="8"/>
    </row>
    <row r="24" spans="1:6" ht="13.5" customHeight="1">
      <c r="A24" s="36"/>
      <c r="B24" s="48"/>
      <c r="C24" s="47" t="s">
        <v>55</v>
      </c>
      <c r="D24" s="39">
        <v>0</v>
      </c>
      <c r="E24" s="95"/>
      <c r="F24" s="97"/>
    </row>
    <row r="25" spans="1:6" ht="13.5" customHeight="1">
      <c r="A25" s="36"/>
      <c r="B25" s="49"/>
      <c r="C25" s="47" t="s">
        <v>56</v>
      </c>
      <c r="D25" s="39">
        <v>106348.2</v>
      </c>
      <c r="E25" s="95"/>
      <c r="F25" s="97"/>
    </row>
    <row r="26" spans="1:6" ht="13.5" customHeight="1">
      <c r="A26" s="44"/>
      <c r="B26" s="49"/>
      <c r="C26" s="47" t="s">
        <v>57</v>
      </c>
      <c r="D26" s="39">
        <v>0</v>
      </c>
      <c r="E26" s="95"/>
      <c r="F26" s="97"/>
    </row>
    <row r="27" spans="1:6" ht="12.75" customHeight="1">
      <c r="A27" s="44"/>
      <c r="B27" s="49"/>
      <c r="C27" s="47" t="s">
        <v>58</v>
      </c>
      <c r="D27" s="39">
        <v>0</v>
      </c>
      <c r="E27" s="95"/>
      <c r="F27" s="97"/>
    </row>
    <row r="28" spans="1:6" ht="13.5" customHeight="1">
      <c r="A28" s="44"/>
      <c r="B28" s="49"/>
      <c r="C28" s="47" t="s">
        <v>59</v>
      </c>
      <c r="D28" s="39">
        <v>0</v>
      </c>
      <c r="E28" s="95"/>
      <c r="F28" s="97"/>
    </row>
    <row r="29" spans="1:7" ht="13.5" customHeight="1">
      <c r="A29" s="44"/>
      <c r="B29" s="49"/>
      <c r="C29" s="47" t="s">
        <v>60</v>
      </c>
      <c r="D29" s="39">
        <v>0</v>
      </c>
      <c r="E29" s="95"/>
      <c r="F29" s="98"/>
      <c r="G29" s="8"/>
    </row>
    <row r="30" spans="1:7" ht="13.5" customHeight="1">
      <c r="A30" s="44"/>
      <c r="B30" s="49"/>
      <c r="C30" s="47" t="s">
        <v>61</v>
      </c>
      <c r="D30" s="39">
        <v>0</v>
      </c>
      <c r="E30" s="95"/>
      <c r="F30" s="97"/>
      <c r="G30" s="8"/>
    </row>
    <row r="31" spans="1:6" ht="12.75" customHeight="1">
      <c r="A31" s="44"/>
      <c r="B31" s="49"/>
      <c r="C31" s="47" t="s">
        <v>62</v>
      </c>
      <c r="D31" s="39">
        <v>0</v>
      </c>
      <c r="E31" s="95"/>
      <c r="F31" s="97"/>
    </row>
    <row r="32" spans="1:6" ht="12.75" customHeight="1">
      <c r="A32" s="44"/>
      <c r="B32" s="49"/>
      <c r="C32" s="47" t="s">
        <v>63</v>
      </c>
      <c r="D32" s="39">
        <v>0</v>
      </c>
      <c r="E32" s="95"/>
      <c r="F32" s="97"/>
    </row>
    <row r="33" spans="1:6" ht="13.5" customHeight="1">
      <c r="A33" s="44"/>
      <c r="B33" s="49"/>
      <c r="C33" s="47" t="s">
        <v>64</v>
      </c>
      <c r="D33" s="50">
        <v>0</v>
      </c>
      <c r="E33" s="95"/>
      <c r="F33" s="97"/>
    </row>
    <row r="34" spans="1:6" ht="13.5" customHeight="1">
      <c r="A34" s="36" t="s">
        <v>65</v>
      </c>
      <c r="B34" s="49">
        <f>B6+B16+B19+B20</f>
        <v>3735156.18</v>
      </c>
      <c r="C34" s="36" t="s">
        <v>66</v>
      </c>
      <c r="D34" s="51"/>
      <c r="E34" s="36" t="s">
        <v>66</v>
      </c>
      <c r="F34" s="97">
        <f>F6+F10</f>
        <v>3735156.18</v>
      </c>
    </row>
    <row r="35" spans="1:6" ht="13.5" customHeight="1">
      <c r="A35" s="43"/>
      <c r="B35" s="52"/>
      <c r="C35" s="53"/>
      <c r="D35" s="54"/>
      <c r="E35" s="36"/>
      <c r="F35" s="98"/>
    </row>
    <row r="36" spans="1:6" ht="13.5" customHeight="1">
      <c r="A36" s="43"/>
      <c r="B36" s="52"/>
      <c r="C36" s="53"/>
      <c r="D36" s="54"/>
      <c r="E36" s="44"/>
      <c r="F36" s="98"/>
    </row>
    <row r="37" spans="1:6" ht="13.5" customHeight="1">
      <c r="A37" s="43"/>
      <c r="B37" s="52"/>
      <c r="C37" s="53"/>
      <c r="D37" s="54"/>
      <c r="E37" s="44"/>
      <c r="F37" s="98"/>
    </row>
    <row r="38" spans="1:6" ht="13.5" customHeight="1">
      <c r="A38" s="43"/>
      <c r="B38" s="52"/>
      <c r="C38" s="53"/>
      <c r="D38" s="54"/>
      <c r="E38" s="44"/>
      <c r="F38" s="98"/>
    </row>
    <row r="39" spans="1:6" ht="13.5" customHeight="1">
      <c r="A39" s="44"/>
      <c r="B39" s="48"/>
      <c r="C39" s="36"/>
      <c r="D39" s="54"/>
      <c r="E39" s="44"/>
      <c r="F39" s="98"/>
    </row>
    <row r="40" spans="1:6" ht="13.5" customHeight="1">
      <c r="A40" s="32" t="s">
        <v>67</v>
      </c>
      <c r="B40" s="52">
        <f>B34</f>
        <v>3735156.18</v>
      </c>
      <c r="C40" s="53" t="s">
        <v>68</v>
      </c>
      <c r="D40" s="54"/>
      <c r="E40" s="44" t="s">
        <v>68</v>
      </c>
      <c r="F40" s="98">
        <f>F34+F35</f>
        <v>3735156.18</v>
      </c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spans="4:6" ht="9.75" customHeight="1">
      <c r="D52" s="8"/>
      <c r="F52" s="31"/>
    </row>
  </sheetData>
  <sheetProtection/>
  <mergeCells count="2">
    <mergeCell ref="A2:F2"/>
    <mergeCell ref="C4:F4"/>
  </mergeCells>
  <printOptions horizontalCentered="1"/>
  <pageMargins left="0" right="0" top="0" bottom="0.39" header="0.39" footer="0.2"/>
  <pageSetup orientation="landscape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47"/>
  <sheetViews>
    <sheetView showGridLines="0" showZeros="0" workbookViewId="0" topLeftCell="A46">
      <selection activeCell="G62" sqref="G62"/>
    </sheetView>
  </sheetViews>
  <sheetFormatPr defaultColWidth="9.16015625" defaultRowHeight="15" customHeight="1"/>
  <cols>
    <col min="1" max="3" width="7.5" style="0" customWidth="1"/>
    <col min="4" max="4" width="12.66015625" style="0" customWidth="1"/>
    <col min="5" max="5" width="24" style="0" customWidth="1"/>
    <col min="6" max="8" width="11.5" style="0" customWidth="1"/>
    <col min="9" max="24" width="9.33203125" style="0" customWidth="1"/>
  </cols>
  <sheetData>
    <row r="1" spans="1:25" ht="15" customHeight="1">
      <c r="A1" s="73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1" t="s">
        <v>69</v>
      </c>
      <c r="Y1" s="8"/>
    </row>
    <row r="2" spans="2:25" ht="30" customHeight="1">
      <c r="B2" s="74"/>
      <c r="C2" s="74"/>
      <c r="D2" s="74"/>
      <c r="E2" s="74"/>
      <c r="F2" s="74"/>
      <c r="G2" s="74"/>
      <c r="H2" s="74"/>
      <c r="I2" s="74"/>
      <c r="J2" s="74"/>
      <c r="K2" s="74"/>
      <c r="L2" s="74" t="s">
        <v>70</v>
      </c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8"/>
    </row>
    <row r="3" spans="1:25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2" t="s">
        <v>2</v>
      </c>
      <c r="Y3" s="8"/>
    </row>
    <row r="4" spans="1:25" ht="30" customHeight="1">
      <c r="A4" s="104" t="s">
        <v>71</v>
      </c>
      <c r="B4" s="104"/>
      <c r="C4" s="104"/>
      <c r="D4" s="112" t="s">
        <v>72</v>
      </c>
      <c r="E4" s="113" t="s">
        <v>73</v>
      </c>
      <c r="F4" s="115" t="s">
        <v>74</v>
      </c>
      <c r="G4" s="105" t="s">
        <v>75</v>
      </c>
      <c r="H4" s="105"/>
      <c r="I4" s="105"/>
      <c r="J4" s="105"/>
      <c r="K4" s="105"/>
      <c r="L4" s="105"/>
      <c r="M4" s="105"/>
      <c r="N4" s="105"/>
      <c r="O4" s="105"/>
      <c r="P4" s="118" t="s">
        <v>76</v>
      </c>
      <c r="Q4" s="104" t="s">
        <v>77</v>
      </c>
      <c r="R4" s="104"/>
      <c r="S4" s="104"/>
      <c r="T4" s="104" t="s">
        <v>78</v>
      </c>
      <c r="U4" s="106" t="s">
        <v>79</v>
      </c>
      <c r="V4" s="106"/>
      <c r="W4" s="106"/>
      <c r="X4" s="106"/>
      <c r="Y4" s="84"/>
    </row>
    <row r="5" spans="1:25" ht="15" customHeight="1">
      <c r="A5" s="110" t="s">
        <v>80</v>
      </c>
      <c r="B5" s="110" t="s">
        <v>81</v>
      </c>
      <c r="C5" s="110" t="s">
        <v>82</v>
      </c>
      <c r="D5" s="104"/>
      <c r="E5" s="113"/>
      <c r="F5" s="115"/>
      <c r="G5" s="116" t="s">
        <v>83</v>
      </c>
      <c r="H5" s="116" t="s">
        <v>84</v>
      </c>
      <c r="I5" s="107" t="s">
        <v>85</v>
      </c>
      <c r="J5" s="108"/>
      <c r="K5" s="108"/>
      <c r="L5" s="108"/>
      <c r="M5" s="108"/>
      <c r="N5" s="108"/>
      <c r="O5" s="109"/>
      <c r="P5" s="105"/>
      <c r="Q5" s="119" t="s">
        <v>83</v>
      </c>
      <c r="R5" s="119" t="s">
        <v>86</v>
      </c>
      <c r="S5" s="119" t="s">
        <v>87</v>
      </c>
      <c r="T5" s="111"/>
      <c r="U5" s="120" t="s">
        <v>83</v>
      </c>
      <c r="V5" s="120" t="s">
        <v>88</v>
      </c>
      <c r="W5" s="121" t="s">
        <v>89</v>
      </c>
      <c r="X5" s="122" t="s">
        <v>90</v>
      </c>
      <c r="Y5" s="84"/>
    </row>
    <row r="6" spans="1:25" ht="45" customHeight="1">
      <c r="A6" s="111"/>
      <c r="B6" s="111"/>
      <c r="C6" s="111"/>
      <c r="D6" s="104"/>
      <c r="E6" s="114"/>
      <c r="F6" s="115"/>
      <c r="G6" s="117"/>
      <c r="H6" s="117"/>
      <c r="I6" s="75" t="s">
        <v>91</v>
      </c>
      <c r="J6" s="75" t="s">
        <v>92</v>
      </c>
      <c r="K6" s="75" t="s">
        <v>93</v>
      </c>
      <c r="L6" s="75" t="s">
        <v>94</v>
      </c>
      <c r="M6" s="75" t="s">
        <v>95</v>
      </c>
      <c r="N6" s="75" t="s">
        <v>96</v>
      </c>
      <c r="O6" s="75" t="s">
        <v>97</v>
      </c>
      <c r="P6" s="105"/>
      <c r="Q6" s="117"/>
      <c r="R6" s="117"/>
      <c r="S6" s="117"/>
      <c r="T6" s="111"/>
      <c r="U6" s="106"/>
      <c r="V6" s="106"/>
      <c r="W6" s="106"/>
      <c r="X6" s="106"/>
      <c r="Y6" s="27"/>
    </row>
    <row r="7" spans="1:25" ht="15" customHeight="1">
      <c r="A7" s="76" t="s">
        <v>98</v>
      </c>
      <c r="B7" s="76" t="s">
        <v>98</v>
      </c>
      <c r="C7" s="76" t="s">
        <v>98</v>
      </c>
      <c r="D7" s="77" t="s">
        <v>98</v>
      </c>
      <c r="E7" s="78" t="s">
        <v>98</v>
      </c>
      <c r="F7" s="79">
        <v>1</v>
      </c>
      <c r="G7" s="80">
        <v>2</v>
      </c>
      <c r="H7" s="80">
        <v>3</v>
      </c>
      <c r="I7" s="80">
        <v>4</v>
      </c>
      <c r="J7" s="80">
        <v>5</v>
      </c>
      <c r="K7" s="80">
        <v>6</v>
      </c>
      <c r="L7" s="80">
        <v>7</v>
      </c>
      <c r="M7" s="80">
        <v>8</v>
      </c>
      <c r="N7" s="80">
        <v>9</v>
      </c>
      <c r="O7" s="80">
        <v>10</v>
      </c>
      <c r="P7" s="80">
        <v>11</v>
      </c>
      <c r="Q7" s="80">
        <v>12</v>
      </c>
      <c r="R7" s="80">
        <v>13</v>
      </c>
      <c r="S7" s="80">
        <v>14</v>
      </c>
      <c r="T7" s="83">
        <v>15</v>
      </c>
      <c r="U7" s="80">
        <v>16</v>
      </c>
      <c r="V7" s="80">
        <v>17</v>
      </c>
      <c r="W7" s="80">
        <v>18</v>
      </c>
      <c r="X7" s="80">
        <v>19</v>
      </c>
      <c r="Y7" s="8"/>
    </row>
    <row r="8" spans="1:25" ht="15" customHeight="1">
      <c r="A8" s="22"/>
      <c r="B8" s="22"/>
      <c r="C8" s="22"/>
      <c r="D8" s="22"/>
      <c r="E8" s="22" t="s">
        <v>83</v>
      </c>
      <c r="F8" s="37">
        <v>3735156.18</v>
      </c>
      <c r="G8" s="37">
        <v>3735156.18</v>
      </c>
      <c r="H8" s="37">
        <v>3735156.18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0</v>
      </c>
      <c r="X8" s="37">
        <v>0</v>
      </c>
      <c r="Y8" s="85"/>
    </row>
    <row r="9" spans="1:25" ht="24.75" customHeight="1">
      <c r="A9" s="59" t="s">
        <v>99</v>
      </c>
      <c r="B9" s="59"/>
      <c r="C9" s="59"/>
      <c r="D9" s="59"/>
      <c r="E9" s="59" t="s">
        <v>100</v>
      </c>
      <c r="F9" s="60">
        <v>2705069.7</v>
      </c>
      <c r="G9" s="60">
        <v>2705069.7</v>
      </c>
      <c r="H9" s="60">
        <v>2705069.7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8"/>
    </row>
    <row r="10" spans="1:25" ht="24.75" customHeight="1">
      <c r="A10" s="59"/>
      <c r="B10" s="59" t="s">
        <v>101</v>
      </c>
      <c r="C10" s="59"/>
      <c r="D10" s="59"/>
      <c r="E10" s="59" t="s">
        <v>102</v>
      </c>
      <c r="F10" s="60">
        <v>2705069.7</v>
      </c>
      <c r="G10" s="60">
        <v>2705069.7</v>
      </c>
      <c r="H10" s="60">
        <v>2705069.7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  <c r="V10" s="60">
        <v>0</v>
      </c>
      <c r="W10" s="60">
        <v>0</v>
      </c>
      <c r="X10" s="60">
        <v>0</v>
      </c>
      <c r="Y10" s="8"/>
    </row>
    <row r="11" spans="1:25" ht="24.75" customHeight="1">
      <c r="A11" s="59"/>
      <c r="B11" s="59"/>
      <c r="C11" s="59" t="s">
        <v>103</v>
      </c>
      <c r="D11" s="59"/>
      <c r="E11" s="59" t="s">
        <v>104</v>
      </c>
      <c r="F11" s="60">
        <v>1265469.7</v>
      </c>
      <c r="G11" s="60">
        <v>1265469.7</v>
      </c>
      <c r="H11" s="60">
        <v>1265469.7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8"/>
    </row>
    <row r="12" spans="1:25" ht="24.75" customHeight="1">
      <c r="A12" s="59"/>
      <c r="B12" s="59"/>
      <c r="C12" s="59" t="s">
        <v>105</v>
      </c>
      <c r="D12" s="59"/>
      <c r="E12" s="59" t="s">
        <v>106</v>
      </c>
      <c r="F12" s="60">
        <v>911600</v>
      </c>
      <c r="G12" s="60">
        <v>911600</v>
      </c>
      <c r="H12" s="60">
        <v>911600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8"/>
    </row>
    <row r="13" spans="1:25" ht="24.75" customHeight="1">
      <c r="A13" s="59"/>
      <c r="B13" s="59"/>
      <c r="C13" s="59" t="s">
        <v>107</v>
      </c>
      <c r="D13" s="59"/>
      <c r="E13" s="59" t="s">
        <v>108</v>
      </c>
      <c r="F13" s="60">
        <v>528000</v>
      </c>
      <c r="G13" s="60">
        <v>528000</v>
      </c>
      <c r="H13" s="60">
        <v>528000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8"/>
    </row>
    <row r="14" spans="1:25" ht="24.75" customHeight="1">
      <c r="A14" s="59" t="s">
        <v>109</v>
      </c>
      <c r="B14" s="59"/>
      <c r="C14" s="59"/>
      <c r="D14" s="59"/>
      <c r="E14" s="59" t="s">
        <v>110</v>
      </c>
      <c r="F14" s="60">
        <v>365137.23</v>
      </c>
      <c r="G14" s="60">
        <v>365137.23</v>
      </c>
      <c r="H14" s="60">
        <v>365137.23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8"/>
    </row>
    <row r="15" spans="1:25" ht="24.75" customHeight="1">
      <c r="A15" s="59"/>
      <c r="B15" s="59" t="s">
        <v>111</v>
      </c>
      <c r="C15" s="59"/>
      <c r="D15" s="59"/>
      <c r="E15" s="59" t="s">
        <v>112</v>
      </c>
      <c r="F15" s="60">
        <v>224177.23</v>
      </c>
      <c r="G15" s="60">
        <v>224177.23</v>
      </c>
      <c r="H15" s="60">
        <v>224177.23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8"/>
    </row>
    <row r="16" spans="1:25" ht="24.75" customHeight="1">
      <c r="A16" s="59"/>
      <c r="B16" s="59"/>
      <c r="C16" s="59" t="s">
        <v>103</v>
      </c>
      <c r="D16" s="59"/>
      <c r="E16" s="59" t="s">
        <v>113</v>
      </c>
      <c r="F16" s="60">
        <v>143520</v>
      </c>
      <c r="G16" s="60">
        <v>143520</v>
      </c>
      <c r="H16" s="60">
        <v>143520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8"/>
    </row>
    <row r="17" spans="1:25" ht="24.75" customHeight="1">
      <c r="A17" s="59"/>
      <c r="B17" s="59"/>
      <c r="C17" s="59" t="s">
        <v>105</v>
      </c>
      <c r="D17" s="59"/>
      <c r="E17" s="59" t="s">
        <v>114</v>
      </c>
      <c r="F17" s="60">
        <v>14132.12</v>
      </c>
      <c r="G17" s="60">
        <v>14132.12</v>
      </c>
      <c r="H17" s="60">
        <v>14132.12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8"/>
    </row>
    <row r="18" spans="1:25" ht="24.75" customHeight="1">
      <c r="A18" s="59"/>
      <c r="B18" s="59"/>
      <c r="C18" s="59" t="s">
        <v>111</v>
      </c>
      <c r="D18" s="59"/>
      <c r="E18" s="59" t="s">
        <v>115</v>
      </c>
      <c r="F18" s="60">
        <v>53820</v>
      </c>
      <c r="G18" s="60">
        <v>53820</v>
      </c>
      <c r="H18" s="60">
        <v>53820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8"/>
    </row>
    <row r="19" spans="1:25" ht="24.75" customHeight="1">
      <c r="A19" s="59"/>
      <c r="B19" s="59"/>
      <c r="C19" s="59" t="s">
        <v>116</v>
      </c>
      <c r="D19" s="59"/>
      <c r="E19" s="59" t="s">
        <v>117</v>
      </c>
      <c r="F19" s="60">
        <v>3588</v>
      </c>
      <c r="G19" s="60">
        <v>3588</v>
      </c>
      <c r="H19" s="60">
        <v>3588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0</v>
      </c>
      <c r="Y19" s="8"/>
    </row>
    <row r="20" spans="1:25" ht="24.75" customHeight="1">
      <c r="A20" s="59"/>
      <c r="B20" s="59"/>
      <c r="C20" s="59" t="s">
        <v>118</v>
      </c>
      <c r="D20" s="59"/>
      <c r="E20" s="59" t="s">
        <v>119</v>
      </c>
      <c r="F20" s="60">
        <v>9117.11</v>
      </c>
      <c r="G20" s="60">
        <v>9117.11</v>
      </c>
      <c r="H20" s="60">
        <v>9117.11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8"/>
    </row>
    <row r="21" spans="1:25" ht="24.75" customHeight="1">
      <c r="A21" s="59"/>
      <c r="B21" s="59" t="s">
        <v>118</v>
      </c>
      <c r="C21" s="59"/>
      <c r="D21" s="59"/>
      <c r="E21" s="59" t="s">
        <v>120</v>
      </c>
      <c r="F21" s="60">
        <v>140960</v>
      </c>
      <c r="G21" s="60">
        <v>140960</v>
      </c>
      <c r="H21" s="60">
        <v>140960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60">
        <v>0</v>
      </c>
      <c r="X21" s="60">
        <v>0</v>
      </c>
      <c r="Y21" s="8"/>
    </row>
    <row r="22" spans="1:25" ht="24.75" customHeight="1">
      <c r="A22" s="59"/>
      <c r="B22" s="59"/>
      <c r="C22" s="59" t="s">
        <v>103</v>
      </c>
      <c r="D22" s="59"/>
      <c r="E22" s="59" t="s">
        <v>121</v>
      </c>
      <c r="F22" s="60">
        <v>140960</v>
      </c>
      <c r="G22" s="60">
        <v>140960</v>
      </c>
      <c r="H22" s="60">
        <v>140960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60">
        <v>0</v>
      </c>
      <c r="Y22" s="8"/>
    </row>
    <row r="23" spans="1:25" ht="24.75" customHeight="1">
      <c r="A23" s="59" t="s">
        <v>122</v>
      </c>
      <c r="B23" s="59"/>
      <c r="C23" s="59"/>
      <c r="D23" s="59"/>
      <c r="E23" s="59" t="s">
        <v>123</v>
      </c>
      <c r="F23" s="60">
        <v>130201.05</v>
      </c>
      <c r="G23" s="60">
        <v>130201.05</v>
      </c>
      <c r="H23" s="60">
        <v>130201.05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8"/>
    </row>
    <row r="24" spans="1:25" ht="24.75" customHeight="1">
      <c r="A24" s="59"/>
      <c r="B24" s="59" t="s">
        <v>118</v>
      </c>
      <c r="C24" s="59"/>
      <c r="D24" s="59"/>
      <c r="E24" s="59" t="s">
        <v>124</v>
      </c>
      <c r="F24" s="60">
        <v>130201.05</v>
      </c>
      <c r="G24" s="60">
        <v>130201.05</v>
      </c>
      <c r="H24" s="60">
        <v>130201.05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  <c r="V24" s="60">
        <v>0</v>
      </c>
      <c r="W24" s="60">
        <v>0</v>
      </c>
      <c r="X24" s="60">
        <v>0</v>
      </c>
      <c r="Y24" s="8"/>
    </row>
    <row r="25" spans="1:25" ht="24.75" customHeight="1">
      <c r="A25" s="59"/>
      <c r="B25" s="59"/>
      <c r="C25" s="59" t="s">
        <v>103</v>
      </c>
      <c r="D25" s="59"/>
      <c r="E25" s="59" t="s">
        <v>125</v>
      </c>
      <c r="F25" s="60">
        <v>66467.63</v>
      </c>
      <c r="G25" s="60">
        <v>66467.63</v>
      </c>
      <c r="H25" s="60">
        <v>66467.63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0</v>
      </c>
      <c r="X25" s="60">
        <v>0</v>
      </c>
      <c r="Y25" s="8"/>
    </row>
    <row r="26" spans="1:25" ht="24.75" customHeight="1">
      <c r="A26" s="59"/>
      <c r="B26" s="59"/>
      <c r="C26" s="59" t="s">
        <v>111</v>
      </c>
      <c r="D26" s="59"/>
      <c r="E26" s="59" t="s">
        <v>126</v>
      </c>
      <c r="F26" s="60">
        <v>63733.42</v>
      </c>
      <c r="G26" s="60">
        <v>63733.42</v>
      </c>
      <c r="H26" s="60">
        <v>63733.42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0</v>
      </c>
      <c r="X26" s="60">
        <v>0</v>
      </c>
      <c r="Y26" s="8"/>
    </row>
    <row r="27" spans="1:24" ht="24.75" customHeight="1">
      <c r="A27" s="59" t="s">
        <v>127</v>
      </c>
      <c r="B27" s="59"/>
      <c r="C27" s="59"/>
      <c r="D27" s="59"/>
      <c r="E27" s="59" t="s">
        <v>128</v>
      </c>
      <c r="F27" s="60">
        <v>428400</v>
      </c>
      <c r="G27" s="60">
        <v>428400</v>
      </c>
      <c r="H27" s="60">
        <v>428400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</row>
    <row r="28" spans="1:24" ht="24.75" customHeight="1">
      <c r="A28" s="59"/>
      <c r="B28" s="59" t="s">
        <v>103</v>
      </c>
      <c r="C28" s="59"/>
      <c r="D28" s="59"/>
      <c r="E28" s="59" t="s">
        <v>129</v>
      </c>
      <c r="F28" s="60">
        <v>428400</v>
      </c>
      <c r="G28" s="60">
        <v>428400</v>
      </c>
      <c r="H28" s="60">
        <v>428400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</row>
    <row r="29" spans="1:24" ht="24.75" customHeight="1">
      <c r="A29" s="59"/>
      <c r="B29" s="59"/>
      <c r="C29" s="59" t="s">
        <v>130</v>
      </c>
      <c r="D29" s="59"/>
      <c r="E29" s="59" t="s">
        <v>131</v>
      </c>
      <c r="F29" s="60">
        <v>428400</v>
      </c>
      <c r="G29" s="60">
        <v>428400</v>
      </c>
      <c r="H29" s="60">
        <v>428400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</row>
    <row r="30" spans="1:24" ht="24.75" customHeight="1">
      <c r="A30" s="59" t="s">
        <v>132</v>
      </c>
      <c r="B30" s="59"/>
      <c r="C30" s="59"/>
      <c r="D30" s="59"/>
      <c r="E30" s="59" t="s">
        <v>133</v>
      </c>
      <c r="F30" s="60">
        <v>106348.2</v>
      </c>
      <c r="G30" s="60">
        <v>106348.2</v>
      </c>
      <c r="H30" s="60">
        <v>106348.2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</row>
    <row r="31" spans="1:24" ht="24.75" customHeight="1">
      <c r="A31" s="59"/>
      <c r="B31" s="59" t="s">
        <v>105</v>
      </c>
      <c r="C31" s="59"/>
      <c r="D31" s="59"/>
      <c r="E31" s="59" t="s">
        <v>134</v>
      </c>
      <c r="F31" s="60">
        <v>106348.2</v>
      </c>
      <c r="G31" s="60">
        <v>106348.2</v>
      </c>
      <c r="H31" s="60">
        <v>106348.2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</row>
    <row r="32" spans="1:24" ht="24.75" customHeight="1">
      <c r="A32" s="59"/>
      <c r="B32" s="59"/>
      <c r="C32" s="59" t="s">
        <v>103</v>
      </c>
      <c r="D32" s="59"/>
      <c r="E32" s="59" t="s">
        <v>135</v>
      </c>
      <c r="F32" s="60">
        <v>106348.2</v>
      </c>
      <c r="G32" s="60">
        <v>106348.2</v>
      </c>
      <c r="H32" s="60">
        <v>106348.2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</row>
    <row r="33" spans="1:24" ht="24.75" customHeight="1">
      <c r="A33" s="22"/>
      <c r="B33" s="22"/>
      <c r="C33" s="22"/>
      <c r="D33" s="22" t="s">
        <v>136</v>
      </c>
      <c r="E33" s="22" t="s">
        <v>137</v>
      </c>
      <c r="F33" s="37">
        <v>3735156.18</v>
      </c>
      <c r="G33" s="37">
        <v>3735156.18</v>
      </c>
      <c r="H33" s="37">
        <v>3735156.18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</row>
    <row r="34" spans="1:24" ht="24.75" customHeight="1">
      <c r="A34" s="22"/>
      <c r="B34" s="22"/>
      <c r="C34" s="22"/>
      <c r="D34" s="22" t="s">
        <v>138</v>
      </c>
      <c r="E34" s="22" t="s">
        <v>139</v>
      </c>
      <c r="F34" s="37">
        <v>3735156.18</v>
      </c>
      <c r="G34" s="37">
        <v>3735156.18</v>
      </c>
      <c r="H34" s="37">
        <v>3735156.18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</row>
    <row r="35" spans="1:24" ht="24.75" customHeight="1">
      <c r="A35" s="22" t="s">
        <v>99</v>
      </c>
      <c r="B35" s="22" t="s">
        <v>101</v>
      </c>
      <c r="C35" s="22" t="s">
        <v>103</v>
      </c>
      <c r="D35" s="22" t="s">
        <v>140</v>
      </c>
      <c r="E35" s="22" t="s">
        <v>104</v>
      </c>
      <c r="F35" s="37">
        <v>1265469.7</v>
      </c>
      <c r="G35" s="37">
        <v>1265469.7</v>
      </c>
      <c r="H35" s="37">
        <v>1265469.7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37">
        <v>0</v>
      </c>
      <c r="W35" s="37">
        <v>0</v>
      </c>
      <c r="X35" s="37">
        <v>0</v>
      </c>
    </row>
    <row r="36" spans="1:24" ht="24.75" customHeight="1">
      <c r="A36" s="22" t="s">
        <v>99</v>
      </c>
      <c r="B36" s="22" t="s">
        <v>101</v>
      </c>
      <c r="C36" s="22" t="s">
        <v>105</v>
      </c>
      <c r="D36" s="22" t="s">
        <v>140</v>
      </c>
      <c r="E36" s="22" t="s">
        <v>106</v>
      </c>
      <c r="F36" s="37">
        <v>911600</v>
      </c>
      <c r="G36" s="37">
        <v>911600</v>
      </c>
      <c r="H36" s="37">
        <v>911600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</row>
    <row r="37" spans="1:24" ht="24.75" customHeight="1">
      <c r="A37" s="22" t="s">
        <v>99</v>
      </c>
      <c r="B37" s="22" t="s">
        <v>101</v>
      </c>
      <c r="C37" s="22" t="s">
        <v>107</v>
      </c>
      <c r="D37" s="22" t="s">
        <v>140</v>
      </c>
      <c r="E37" s="22" t="s">
        <v>108</v>
      </c>
      <c r="F37" s="37">
        <v>528000</v>
      </c>
      <c r="G37" s="37">
        <v>528000</v>
      </c>
      <c r="H37" s="37">
        <v>528000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7">
        <v>0</v>
      </c>
      <c r="W37" s="37">
        <v>0</v>
      </c>
      <c r="X37" s="37">
        <v>0</v>
      </c>
    </row>
    <row r="38" spans="1:24" ht="24.75" customHeight="1">
      <c r="A38" s="22" t="s">
        <v>109</v>
      </c>
      <c r="B38" s="22" t="s">
        <v>111</v>
      </c>
      <c r="C38" s="22" t="s">
        <v>103</v>
      </c>
      <c r="D38" s="22" t="s">
        <v>140</v>
      </c>
      <c r="E38" s="22" t="s">
        <v>113</v>
      </c>
      <c r="F38" s="37">
        <v>143520</v>
      </c>
      <c r="G38" s="37">
        <v>143520</v>
      </c>
      <c r="H38" s="37">
        <v>143520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37">
        <v>0</v>
      </c>
      <c r="X38" s="37">
        <v>0</v>
      </c>
    </row>
    <row r="39" spans="1:24" ht="24.75" customHeight="1">
      <c r="A39" s="22" t="s">
        <v>109</v>
      </c>
      <c r="B39" s="22" t="s">
        <v>111</v>
      </c>
      <c r="C39" s="22" t="s">
        <v>105</v>
      </c>
      <c r="D39" s="22" t="s">
        <v>140</v>
      </c>
      <c r="E39" s="22" t="s">
        <v>114</v>
      </c>
      <c r="F39" s="37">
        <v>14132.12</v>
      </c>
      <c r="G39" s="37">
        <v>14132.12</v>
      </c>
      <c r="H39" s="37">
        <v>14132.12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</row>
    <row r="40" spans="1:24" ht="24.75" customHeight="1">
      <c r="A40" s="22" t="s">
        <v>109</v>
      </c>
      <c r="B40" s="22" t="s">
        <v>111</v>
      </c>
      <c r="C40" s="22" t="s">
        <v>111</v>
      </c>
      <c r="D40" s="22" t="s">
        <v>140</v>
      </c>
      <c r="E40" s="22" t="s">
        <v>115</v>
      </c>
      <c r="F40" s="37">
        <v>53820</v>
      </c>
      <c r="G40" s="37">
        <v>53820</v>
      </c>
      <c r="H40" s="37">
        <v>53820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</row>
    <row r="41" spans="1:24" ht="24.75" customHeight="1">
      <c r="A41" s="22" t="s">
        <v>109</v>
      </c>
      <c r="B41" s="22" t="s">
        <v>111</v>
      </c>
      <c r="C41" s="22" t="s">
        <v>116</v>
      </c>
      <c r="D41" s="22" t="s">
        <v>140</v>
      </c>
      <c r="E41" s="22" t="s">
        <v>117</v>
      </c>
      <c r="F41" s="37">
        <v>3588</v>
      </c>
      <c r="G41" s="37">
        <v>3588</v>
      </c>
      <c r="H41" s="37">
        <v>3588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</row>
    <row r="42" spans="1:24" ht="24.75" customHeight="1">
      <c r="A42" s="22" t="s">
        <v>109</v>
      </c>
      <c r="B42" s="22" t="s">
        <v>111</v>
      </c>
      <c r="C42" s="22" t="s">
        <v>118</v>
      </c>
      <c r="D42" s="22" t="s">
        <v>140</v>
      </c>
      <c r="E42" s="22" t="s">
        <v>119</v>
      </c>
      <c r="F42" s="37">
        <v>9117.11</v>
      </c>
      <c r="G42" s="37">
        <v>9117.11</v>
      </c>
      <c r="H42" s="37">
        <v>9117.11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</row>
    <row r="43" spans="1:24" ht="24.75" customHeight="1">
      <c r="A43" s="22" t="s">
        <v>109</v>
      </c>
      <c r="B43" s="22" t="s">
        <v>118</v>
      </c>
      <c r="C43" s="22" t="s">
        <v>103</v>
      </c>
      <c r="D43" s="22" t="s">
        <v>140</v>
      </c>
      <c r="E43" s="22" t="s">
        <v>121</v>
      </c>
      <c r="F43" s="37">
        <v>140960</v>
      </c>
      <c r="G43" s="37">
        <v>140960</v>
      </c>
      <c r="H43" s="37">
        <v>140960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</row>
    <row r="44" spans="1:24" ht="24.75" customHeight="1">
      <c r="A44" s="22" t="s">
        <v>122</v>
      </c>
      <c r="B44" s="22" t="s">
        <v>118</v>
      </c>
      <c r="C44" s="22" t="s">
        <v>103</v>
      </c>
      <c r="D44" s="22" t="s">
        <v>140</v>
      </c>
      <c r="E44" s="22" t="s">
        <v>125</v>
      </c>
      <c r="F44" s="37">
        <v>66467.63</v>
      </c>
      <c r="G44" s="37">
        <v>66467.63</v>
      </c>
      <c r="H44" s="37">
        <v>66467.63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7">
        <v>0</v>
      </c>
      <c r="W44" s="37">
        <v>0</v>
      </c>
      <c r="X44" s="37">
        <v>0</v>
      </c>
    </row>
    <row r="45" spans="1:24" ht="24.75" customHeight="1">
      <c r="A45" s="22" t="s">
        <v>122</v>
      </c>
      <c r="B45" s="22" t="s">
        <v>118</v>
      </c>
      <c r="C45" s="22" t="s">
        <v>111</v>
      </c>
      <c r="D45" s="22" t="s">
        <v>140</v>
      </c>
      <c r="E45" s="22" t="s">
        <v>126</v>
      </c>
      <c r="F45" s="37">
        <v>63733.42</v>
      </c>
      <c r="G45" s="37">
        <v>63733.42</v>
      </c>
      <c r="H45" s="37">
        <v>63733.42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</row>
    <row r="46" spans="1:24" ht="24.75" customHeight="1">
      <c r="A46" s="22" t="s">
        <v>127</v>
      </c>
      <c r="B46" s="22" t="s">
        <v>103</v>
      </c>
      <c r="C46" s="22" t="s">
        <v>130</v>
      </c>
      <c r="D46" s="22" t="s">
        <v>140</v>
      </c>
      <c r="E46" s="22" t="s">
        <v>131</v>
      </c>
      <c r="F46" s="37">
        <v>428400</v>
      </c>
      <c r="G46" s="37">
        <v>428400</v>
      </c>
      <c r="H46" s="37">
        <v>428400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</row>
    <row r="47" spans="1:24" ht="24.75" customHeight="1">
      <c r="A47" s="22" t="s">
        <v>132</v>
      </c>
      <c r="B47" s="22" t="s">
        <v>105</v>
      </c>
      <c r="C47" s="22" t="s">
        <v>103</v>
      </c>
      <c r="D47" s="22" t="s">
        <v>140</v>
      </c>
      <c r="E47" s="22" t="s">
        <v>135</v>
      </c>
      <c r="F47" s="37">
        <v>106348.2</v>
      </c>
      <c r="G47" s="37">
        <v>106348.2</v>
      </c>
      <c r="H47" s="37">
        <v>106348.2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7">
        <v>0</v>
      </c>
      <c r="W47" s="37">
        <v>0</v>
      </c>
      <c r="X47" s="37">
        <v>0</v>
      </c>
    </row>
  </sheetData>
  <sheetProtection/>
  <mergeCells count="22">
    <mergeCell ref="V5:V6"/>
    <mergeCell ref="W5:W6"/>
    <mergeCell ref="X5:X6"/>
    <mergeCell ref="I5:O5"/>
    <mergeCell ref="A5:A6"/>
    <mergeCell ref="B5:B6"/>
    <mergeCell ref="C5:C6"/>
    <mergeCell ref="D4:D6"/>
    <mergeCell ref="E4:E6"/>
    <mergeCell ref="F4:F6"/>
    <mergeCell ref="G5:G6"/>
    <mergeCell ref="H5:H6"/>
    <mergeCell ref="A4:C4"/>
    <mergeCell ref="G4:O4"/>
    <mergeCell ref="Q4:S4"/>
    <mergeCell ref="U4:X4"/>
    <mergeCell ref="P4:P6"/>
    <mergeCell ref="Q5:Q6"/>
    <mergeCell ref="R5:R6"/>
    <mergeCell ref="S5:S6"/>
    <mergeCell ref="T4:T6"/>
    <mergeCell ref="U5:U6"/>
  </mergeCells>
  <printOptions horizontalCentered="1"/>
  <pageMargins left="0" right="0" top="0" bottom="0.39" header="0.51" footer="0.12"/>
  <pageSetup orientation="landscape" paperSize="9" scale="90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showGridLines="0" showZeros="0" workbookViewId="0" topLeftCell="E1">
      <selection activeCell="I13" sqref="I13"/>
    </sheetView>
  </sheetViews>
  <sheetFormatPr defaultColWidth="9.16015625" defaultRowHeight="15" customHeight="1"/>
  <cols>
    <col min="1" max="3" width="7.33203125" style="0" customWidth="1"/>
    <col min="4" max="4" width="9.16015625" style="0" customWidth="1"/>
    <col min="5" max="5" width="27" style="0" customWidth="1"/>
    <col min="6" max="6" width="19.16015625" style="0" customWidth="1"/>
    <col min="7" max="7" width="15.83203125" style="0" customWidth="1"/>
    <col min="8" max="8" width="18.16015625" style="0" customWidth="1"/>
    <col min="9" max="10" width="9.66015625" style="0" customWidth="1"/>
    <col min="11" max="11" width="15" style="0" customWidth="1"/>
    <col min="12" max="12" width="9.16015625" style="0" customWidth="1"/>
    <col min="13" max="13" width="15.66015625" style="0" customWidth="1"/>
    <col min="14" max="18" width="9.16015625" style="0" customWidth="1"/>
    <col min="19" max="19" width="13" style="0" customWidth="1"/>
  </cols>
  <sheetData>
    <row r="1" spans="1:20" ht="15" customHeight="1">
      <c r="A1" s="9"/>
      <c r="B1" s="9"/>
      <c r="C1" s="9"/>
      <c r="T1" t="s">
        <v>141</v>
      </c>
    </row>
    <row r="2" spans="1:20" ht="30" customHeight="1">
      <c r="A2" s="10" t="s">
        <v>142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5" customHeight="1">
      <c r="A3" s="9"/>
      <c r="B3" s="9"/>
      <c r="C3" s="9"/>
      <c r="T3" t="s">
        <v>2</v>
      </c>
    </row>
    <row r="4" spans="1:21" ht="15" customHeight="1">
      <c r="A4" s="65"/>
      <c r="B4" s="66" t="s">
        <v>71</v>
      </c>
      <c r="C4" s="66"/>
      <c r="D4" s="67"/>
      <c r="E4" s="67"/>
      <c r="F4" s="68"/>
      <c r="G4" s="123" t="s">
        <v>143</v>
      </c>
      <c r="H4" s="123"/>
      <c r="I4" s="123"/>
      <c r="J4" s="124"/>
      <c r="K4" s="123" t="s">
        <v>144</v>
      </c>
      <c r="L4" s="123"/>
      <c r="M4" s="123"/>
      <c r="N4" s="123"/>
      <c r="O4" s="123"/>
      <c r="P4" s="123"/>
      <c r="Q4" s="123"/>
      <c r="R4" s="123"/>
      <c r="S4" s="123"/>
      <c r="T4" s="123"/>
      <c r="U4" s="62"/>
    </row>
    <row r="5" spans="1:21" ht="30" customHeight="1">
      <c r="A5" s="69" t="s">
        <v>80</v>
      </c>
      <c r="B5" s="69" t="s">
        <v>81</v>
      </c>
      <c r="C5" s="65" t="s">
        <v>82</v>
      </c>
      <c r="D5" s="70" t="s">
        <v>72</v>
      </c>
      <c r="E5" s="70" t="s">
        <v>145</v>
      </c>
      <c r="F5" s="71" t="s">
        <v>74</v>
      </c>
      <c r="G5" s="71" t="s">
        <v>83</v>
      </c>
      <c r="H5" s="72" t="s">
        <v>146</v>
      </c>
      <c r="I5" s="72" t="s">
        <v>147</v>
      </c>
      <c r="J5" s="72" t="s">
        <v>148</v>
      </c>
      <c r="K5" s="72" t="s">
        <v>83</v>
      </c>
      <c r="L5" s="72" t="s">
        <v>146</v>
      </c>
      <c r="M5" s="72" t="s">
        <v>147</v>
      </c>
      <c r="N5" s="72" t="s">
        <v>148</v>
      </c>
      <c r="O5" s="72" t="s">
        <v>149</v>
      </c>
      <c r="P5" s="72" t="s">
        <v>150</v>
      </c>
      <c r="Q5" s="72" t="s">
        <v>151</v>
      </c>
      <c r="R5" s="72" t="s">
        <v>152</v>
      </c>
      <c r="S5" s="72" t="s">
        <v>153</v>
      </c>
      <c r="T5" s="72" t="s">
        <v>154</v>
      </c>
      <c r="U5" s="63"/>
    </row>
    <row r="6" spans="1:20" ht="15" customHeight="1">
      <c r="A6" s="20" t="s">
        <v>98</v>
      </c>
      <c r="B6" s="20" t="s">
        <v>98</v>
      </c>
      <c r="C6" s="20" t="s">
        <v>98</v>
      </c>
      <c r="D6" s="20" t="s">
        <v>98</v>
      </c>
      <c r="E6" s="20" t="s">
        <v>98</v>
      </c>
      <c r="F6" s="20">
        <v>1</v>
      </c>
      <c r="G6" s="20">
        <f aca="true" t="shared" si="0" ref="G6:T6">F6+1</f>
        <v>2</v>
      </c>
      <c r="H6" s="20">
        <f t="shared" si="0"/>
        <v>3</v>
      </c>
      <c r="I6" s="20">
        <f t="shared" si="0"/>
        <v>4</v>
      </c>
      <c r="J6" s="21">
        <f t="shared" si="0"/>
        <v>5</v>
      </c>
      <c r="K6" s="21">
        <f t="shared" si="0"/>
        <v>6</v>
      </c>
      <c r="L6" s="20">
        <f t="shared" si="0"/>
        <v>7</v>
      </c>
      <c r="M6" s="20">
        <f t="shared" si="0"/>
        <v>8</v>
      </c>
      <c r="N6" s="20">
        <f t="shared" si="0"/>
        <v>9</v>
      </c>
      <c r="O6" s="20">
        <f t="shared" si="0"/>
        <v>10</v>
      </c>
      <c r="P6" s="20">
        <f t="shared" si="0"/>
        <v>11</v>
      </c>
      <c r="Q6" s="20">
        <f t="shared" si="0"/>
        <v>12</v>
      </c>
      <c r="R6" s="20">
        <f t="shared" si="0"/>
        <v>13</v>
      </c>
      <c r="S6" s="20">
        <f t="shared" si="0"/>
        <v>14</v>
      </c>
      <c r="T6" s="20">
        <f t="shared" si="0"/>
        <v>15</v>
      </c>
    </row>
    <row r="7" spans="1:21" ht="24.75" customHeight="1">
      <c r="A7" s="22"/>
      <c r="B7" s="22"/>
      <c r="C7" s="22"/>
      <c r="D7" s="22"/>
      <c r="E7" s="22" t="s">
        <v>83</v>
      </c>
      <c r="F7" s="37">
        <v>14616055.36</v>
      </c>
      <c r="G7" s="37">
        <v>4591112.36</v>
      </c>
      <c r="H7" s="37">
        <v>3512606.56</v>
      </c>
      <c r="I7" s="37">
        <v>582689.4</v>
      </c>
      <c r="J7" s="37">
        <v>495816.4</v>
      </c>
      <c r="K7" s="37">
        <v>10024943</v>
      </c>
      <c r="L7" s="37">
        <v>8000</v>
      </c>
      <c r="M7" s="37">
        <v>5271583</v>
      </c>
      <c r="N7" s="37">
        <v>704160</v>
      </c>
      <c r="O7" s="37">
        <v>0</v>
      </c>
      <c r="P7" s="37">
        <v>0</v>
      </c>
      <c r="Q7" s="37">
        <v>0</v>
      </c>
      <c r="R7" s="37">
        <v>0</v>
      </c>
      <c r="S7" s="37">
        <v>4041200</v>
      </c>
      <c r="T7" s="37">
        <v>0</v>
      </c>
      <c r="U7" s="8"/>
    </row>
    <row r="8" spans="1:20" ht="24.75" customHeight="1">
      <c r="A8" s="59" t="s">
        <v>99</v>
      </c>
      <c r="B8" s="59"/>
      <c r="C8" s="59"/>
      <c r="D8" s="59"/>
      <c r="E8" s="59" t="s">
        <v>100</v>
      </c>
      <c r="F8" s="60">
        <v>12555882.4</v>
      </c>
      <c r="G8" s="60">
        <v>2530939.4</v>
      </c>
      <c r="H8" s="60">
        <v>1947050</v>
      </c>
      <c r="I8" s="60">
        <v>582689.4</v>
      </c>
      <c r="J8" s="60">
        <v>1200</v>
      </c>
      <c r="K8" s="60">
        <v>10024943</v>
      </c>
      <c r="L8" s="60">
        <v>8000</v>
      </c>
      <c r="M8" s="60">
        <v>5271583</v>
      </c>
      <c r="N8" s="60">
        <v>704160</v>
      </c>
      <c r="O8" s="60">
        <v>0</v>
      </c>
      <c r="P8" s="60">
        <v>0</v>
      </c>
      <c r="Q8" s="60">
        <v>0</v>
      </c>
      <c r="R8" s="60">
        <v>0</v>
      </c>
      <c r="S8" s="60">
        <v>4041200</v>
      </c>
      <c r="T8" s="60">
        <v>0</v>
      </c>
    </row>
    <row r="9" spans="1:20" ht="24.75" customHeight="1">
      <c r="A9" s="59"/>
      <c r="B9" s="59" t="s">
        <v>101</v>
      </c>
      <c r="C9" s="59"/>
      <c r="D9" s="59"/>
      <c r="E9" s="59" t="s">
        <v>102</v>
      </c>
      <c r="F9" s="60">
        <v>12555882.4</v>
      </c>
      <c r="G9" s="60">
        <v>2530939.4</v>
      </c>
      <c r="H9" s="60">
        <v>1947050</v>
      </c>
      <c r="I9" s="60">
        <v>582689.4</v>
      </c>
      <c r="J9" s="60">
        <v>1200</v>
      </c>
      <c r="K9" s="60">
        <v>10024943</v>
      </c>
      <c r="L9" s="60">
        <v>8000</v>
      </c>
      <c r="M9" s="60">
        <v>5271583</v>
      </c>
      <c r="N9" s="60">
        <v>704160</v>
      </c>
      <c r="O9" s="60">
        <v>0</v>
      </c>
      <c r="P9" s="60">
        <v>0</v>
      </c>
      <c r="Q9" s="60">
        <v>0</v>
      </c>
      <c r="R9" s="60">
        <v>0</v>
      </c>
      <c r="S9" s="60">
        <v>4041200</v>
      </c>
      <c r="T9" s="60">
        <v>0</v>
      </c>
    </row>
    <row r="10" spans="1:20" ht="24.75" customHeight="1">
      <c r="A10" s="59"/>
      <c r="B10" s="59"/>
      <c r="C10" s="59" t="s">
        <v>103</v>
      </c>
      <c r="D10" s="59"/>
      <c r="E10" s="59" t="s">
        <v>104</v>
      </c>
      <c r="F10" s="60">
        <v>2530939.4</v>
      </c>
      <c r="G10" s="60">
        <v>2530939.4</v>
      </c>
      <c r="H10" s="60">
        <v>1947050</v>
      </c>
      <c r="I10" s="60">
        <v>582689.4</v>
      </c>
      <c r="J10" s="60">
        <v>1200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</row>
    <row r="11" spans="1:20" ht="24.75" customHeight="1">
      <c r="A11" s="59"/>
      <c r="B11" s="59"/>
      <c r="C11" s="59" t="s">
        <v>105</v>
      </c>
      <c r="D11" s="59"/>
      <c r="E11" s="59" t="s">
        <v>106</v>
      </c>
      <c r="F11" s="60">
        <v>8063280</v>
      </c>
      <c r="G11" s="60">
        <v>0</v>
      </c>
      <c r="H11" s="60">
        <v>0</v>
      </c>
      <c r="I11" s="60">
        <v>0</v>
      </c>
      <c r="J11" s="60">
        <v>0</v>
      </c>
      <c r="K11" s="60">
        <v>8063280</v>
      </c>
      <c r="L11" s="60">
        <v>0</v>
      </c>
      <c r="M11" s="60">
        <v>3967080</v>
      </c>
      <c r="N11" s="60">
        <v>55000</v>
      </c>
      <c r="O11" s="60">
        <v>0</v>
      </c>
      <c r="P11" s="60">
        <v>0</v>
      </c>
      <c r="Q11" s="60">
        <v>0</v>
      </c>
      <c r="R11" s="60">
        <v>0</v>
      </c>
      <c r="S11" s="60">
        <v>4041200</v>
      </c>
      <c r="T11" s="60">
        <v>0</v>
      </c>
    </row>
    <row r="12" spans="1:20" ht="24.75" customHeight="1">
      <c r="A12" s="59"/>
      <c r="B12" s="59"/>
      <c r="C12" s="59" t="s">
        <v>107</v>
      </c>
      <c r="D12" s="59"/>
      <c r="E12" s="59" t="s">
        <v>108</v>
      </c>
      <c r="F12" s="60">
        <v>1961663</v>
      </c>
      <c r="G12" s="60">
        <v>0</v>
      </c>
      <c r="H12" s="60">
        <v>0</v>
      </c>
      <c r="I12" s="60">
        <v>0</v>
      </c>
      <c r="J12" s="60">
        <v>0</v>
      </c>
      <c r="K12" s="60">
        <v>1961663</v>
      </c>
      <c r="L12" s="60">
        <v>8000</v>
      </c>
      <c r="M12" s="60">
        <v>1304503</v>
      </c>
      <c r="N12" s="60">
        <v>649160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</row>
    <row r="13" spans="1:20" ht="24.75" customHeight="1">
      <c r="A13" s="59" t="s">
        <v>109</v>
      </c>
      <c r="B13" s="59"/>
      <c r="C13" s="59"/>
      <c r="D13" s="59"/>
      <c r="E13" s="59" t="s">
        <v>110</v>
      </c>
      <c r="F13" s="60">
        <v>730274.46</v>
      </c>
      <c r="G13" s="60">
        <v>730274.46</v>
      </c>
      <c r="H13" s="60">
        <v>448354.46</v>
      </c>
      <c r="I13" s="60">
        <v>0</v>
      </c>
      <c r="J13" s="60">
        <v>281920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</row>
    <row r="14" spans="1:20" ht="24.75" customHeight="1">
      <c r="A14" s="59"/>
      <c r="B14" s="59" t="s">
        <v>111</v>
      </c>
      <c r="C14" s="59"/>
      <c r="D14" s="59"/>
      <c r="E14" s="59" t="s">
        <v>112</v>
      </c>
      <c r="F14" s="60">
        <v>448354.46</v>
      </c>
      <c r="G14" s="60">
        <v>448354.46</v>
      </c>
      <c r="H14" s="60">
        <v>448354.46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</row>
    <row r="15" spans="1:20" ht="24.75" customHeight="1">
      <c r="A15" s="59"/>
      <c r="B15" s="59"/>
      <c r="C15" s="59" t="s">
        <v>103</v>
      </c>
      <c r="D15" s="59"/>
      <c r="E15" s="59" t="s">
        <v>113</v>
      </c>
      <c r="F15" s="60">
        <v>287040</v>
      </c>
      <c r="G15" s="60">
        <v>287040</v>
      </c>
      <c r="H15" s="60">
        <v>287040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</row>
    <row r="16" spans="1:20" ht="24.75" customHeight="1">
      <c r="A16" s="59"/>
      <c r="B16" s="59"/>
      <c r="C16" s="59" t="s">
        <v>105</v>
      </c>
      <c r="D16" s="59"/>
      <c r="E16" s="59" t="s">
        <v>114</v>
      </c>
      <c r="F16" s="60">
        <v>28264.24</v>
      </c>
      <c r="G16" s="60">
        <v>28264.24</v>
      </c>
      <c r="H16" s="60">
        <v>28264.24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</row>
    <row r="17" spans="1:20" ht="24.75" customHeight="1">
      <c r="A17" s="59"/>
      <c r="B17" s="59"/>
      <c r="C17" s="59" t="s">
        <v>111</v>
      </c>
      <c r="D17" s="59"/>
      <c r="E17" s="59" t="s">
        <v>115</v>
      </c>
      <c r="F17" s="60">
        <v>107640</v>
      </c>
      <c r="G17" s="60">
        <v>107640</v>
      </c>
      <c r="H17" s="60">
        <v>107640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</row>
    <row r="18" spans="1:20" ht="24.75" customHeight="1">
      <c r="A18" s="59"/>
      <c r="B18" s="59"/>
      <c r="C18" s="59" t="s">
        <v>116</v>
      </c>
      <c r="D18" s="59"/>
      <c r="E18" s="59" t="s">
        <v>117</v>
      </c>
      <c r="F18" s="60">
        <v>7176</v>
      </c>
      <c r="G18" s="60">
        <v>7176</v>
      </c>
      <c r="H18" s="60">
        <v>7176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</row>
    <row r="19" spans="1:20" ht="24.75" customHeight="1">
      <c r="A19" s="59"/>
      <c r="B19" s="59"/>
      <c r="C19" s="59" t="s">
        <v>118</v>
      </c>
      <c r="D19" s="59"/>
      <c r="E19" s="59" t="s">
        <v>119</v>
      </c>
      <c r="F19" s="60">
        <v>18234.22</v>
      </c>
      <c r="G19" s="60">
        <v>18234.22</v>
      </c>
      <c r="H19" s="60">
        <v>18234.22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</row>
    <row r="20" spans="1:20" ht="24.75" customHeight="1">
      <c r="A20" s="59"/>
      <c r="B20" s="59" t="s">
        <v>118</v>
      </c>
      <c r="C20" s="59"/>
      <c r="D20" s="59"/>
      <c r="E20" s="59" t="s">
        <v>120</v>
      </c>
      <c r="F20" s="60">
        <v>281920</v>
      </c>
      <c r="G20" s="60">
        <v>281920</v>
      </c>
      <c r="H20" s="60">
        <v>0</v>
      </c>
      <c r="I20" s="60">
        <v>0</v>
      </c>
      <c r="J20" s="60">
        <v>281920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</row>
    <row r="21" spans="1:20" ht="24.75" customHeight="1">
      <c r="A21" s="59"/>
      <c r="B21" s="59"/>
      <c r="C21" s="59" t="s">
        <v>103</v>
      </c>
      <c r="D21" s="59"/>
      <c r="E21" s="59" t="s">
        <v>121</v>
      </c>
      <c r="F21" s="60">
        <v>281920</v>
      </c>
      <c r="G21" s="60">
        <v>281920</v>
      </c>
      <c r="H21" s="60">
        <v>0</v>
      </c>
      <c r="I21" s="60">
        <v>0</v>
      </c>
      <c r="J21" s="60">
        <v>281920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60">
        <v>0</v>
      </c>
      <c r="T21" s="60">
        <v>0</v>
      </c>
    </row>
    <row r="22" spans="1:20" ht="24.75" customHeight="1">
      <c r="A22" s="59" t="s">
        <v>122</v>
      </c>
      <c r="B22" s="59"/>
      <c r="C22" s="59"/>
      <c r="D22" s="59"/>
      <c r="E22" s="59" t="s">
        <v>123</v>
      </c>
      <c r="F22" s="60">
        <v>260402.1</v>
      </c>
      <c r="G22" s="60">
        <v>260402.1</v>
      </c>
      <c r="H22" s="60">
        <v>260402.1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</row>
    <row r="23" spans="1:20" ht="24.75" customHeight="1">
      <c r="A23" s="59"/>
      <c r="B23" s="59" t="s">
        <v>118</v>
      </c>
      <c r="C23" s="59"/>
      <c r="D23" s="59"/>
      <c r="E23" s="59" t="s">
        <v>124</v>
      </c>
      <c r="F23" s="60">
        <v>260402.1</v>
      </c>
      <c r="G23" s="60">
        <v>260402.1</v>
      </c>
      <c r="H23" s="60">
        <v>260402.1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</row>
    <row r="24" spans="1:20" ht="24.75" customHeight="1">
      <c r="A24" s="59"/>
      <c r="B24" s="59"/>
      <c r="C24" s="59" t="s">
        <v>103</v>
      </c>
      <c r="D24" s="59"/>
      <c r="E24" s="59" t="s">
        <v>125</v>
      </c>
      <c r="F24" s="60">
        <v>132935.26</v>
      </c>
      <c r="G24" s="60">
        <v>132935.26</v>
      </c>
      <c r="H24" s="60">
        <v>132935.26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</row>
    <row r="25" spans="1:20" ht="24.75" customHeight="1">
      <c r="A25" s="59"/>
      <c r="B25" s="59"/>
      <c r="C25" s="59" t="s">
        <v>111</v>
      </c>
      <c r="D25" s="59"/>
      <c r="E25" s="59" t="s">
        <v>126</v>
      </c>
      <c r="F25" s="60">
        <v>127466.84</v>
      </c>
      <c r="G25" s="60">
        <v>127466.84</v>
      </c>
      <c r="H25" s="60">
        <v>127466.84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</row>
    <row r="26" spans="1:20" ht="24.75" customHeight="1">
      <c r="A26" s="59" t="s">
        <v>127</v>
      </c>
      <c r="B26" s="59"/>
      <c r="C26" s="59"/>
      <c r="D26" s="59"/>
      <c r="E26" s="59" t="s">
        <v>128</v>
      </c>
      <c r="F26" s="60">
        <v>856800</v>
      </c>
      <c r="G26" s="60">
        <v>856800</v>
      </c>
      <c r="H26" s="60">
        <v>856800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</row>
    <row r="27" spans="1:20" ht="24.75" customHeight="1">
      <c r="A27" s="59"/>
      <c r="B27" s="59" t="s">
        <v>103</v>
      </c>
      <c r="C27" s="59"/>
      <c r="D27" s="59"/>
      <c r="E27" s="59" t="s">
        <v>129</v>
      </c>
      <c r="F27" s="60">
        <v>856800</v>
      </c>
      <c r="G27" s="60">
        <v>856800</v>
      </c>
      <c r="H27" s="60">
        <v>856800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</row>
    <row r="28" spans="1:20" ht="24.75" customHeight="1">
      <c r="A28" s="59"/>
      <c r="B28" s="59"/>
      <c r="C28" s="59" t="s">
        <v>130</v>
      </c>
      <c r="D28" s="59"/>
      <c r="E28" s="59" t="s">
        <v>131</v>
      </c>
      <c r="F28" s="60">
        <v>856800</v>
      </c>
      <c r="G28" s="60">
        <v>856800</v>
      </c>
      <c r="H28" s="60">
        <v>856800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</row>
    <row r="29" spans="1:20" ht="24.75" customHeight="1">
      <c r="A29" s="59" t="s">
        <v>132</v>
      </c>
      <c r="B29" s="59"/>
      <c r="C29" s="59"/>
      <c r="D29" s="59"/>
      <c r="E29" s="59" t="s">
        <v>133</v>
      </c>
      <c r="F29" s="60">
        <v>212696.4</v>
      </c>
      <c r="G29" s="60">
        <v>212696.4</v>
      </c>
      <c r="H29" s="60">
        <v>0</v>
      </c>
      <c r="I29" s="60">
        <v>0</v>
      </c>
      <c r="J29" s="60">
        <v>212696.4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</row>
    <row r="30" spans="1:20" ht="24.75" customHeight="1">
      <c r="A30" s="59"/>
      <c r="B30" s="59" t="s">
        <v>105</v>
      </c>
      <c r="C30" s="59"/>
      <c r="D30" s="59"/>
      <c r="E30" s="59" t="s">
        <v>134</v>
      </c>
      <c r="F30" s="60">
        <v>212696.4</v>
      </c>
      <c r="G30" s="60">
        <v>212696.4</v>
      </c>
      <c r="H30" s="60">
        <v>0</v>
      </c>
      <c r="I30" s="60">
        <v>0</v>
      </c>
      <c r="J30" s="60">
        <v>212696.4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</row>
    <row r="31" spans="1:20" ht="24.75" customHeight="1">
      <c r="A31" s="59"/>
      <c r="B31" s="59"/>
      <c r="C31" s="59" t="s">
        <v>103</v>
      </c>
      <c r="D31" s="59"/>
      <c r="E31" s="59" t="s">
        <v>135</v>
      </c>
      <c r="F31" s="60">
        <v>212696.4</v>
      </c>
      <c r="G31" s="60">
        <v>212696.4</v>
      </c>
      <c r="H31" s="60">
        <v>0</v>
      </c>
      <c r="I31" s="60">
        <v>0</v>
      </c>
      <c r="J31" s="60">
        <v>212696.4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</row>
    <row r="32" spans="1:20" ht="24.75" customHeight="1">
      <c r="A32" s="22"/>
      <c r="B32" s="22"/>
      <c r="C32" s="22"/>
      <c r="D32" s="22" t="s">
        <v>136</v>
      </c>
      <c r="E32" s="22" t="s">
        <v>137</v>
      </c>
      <c r="F32" s="37">
        <v>14616055.36</v>
      </c>
      <c r="G32" s="37">
        <v>4591112.36</v>
      </c>
      <c r="H32" s="37">
        <v>3512606.56</v>
      </c>
      <c r="I32" s="37">
        <v>582689.4</v>
      </c>
      <c r="J32" s="37">
        <v>495816.4</v>
      </c>
      <c r="K32" s="37">
        <v>10024943</v>
      </c>
      <c r="L32" s="37">
        <v>8000</v>
      </c>
      <c r="M32" s="37">
        <v>5271583</v>
      </c>
      <c r="N32" s="37">
        <v>704160</v>
      </c>
      <c r="O32" s="37">
        <v>0</v>
      </c>
      <c r="P32" s="37">
        <v>0</v>
      </c>
      <c r="Q32" s="37">
        <v>0</v>
      </c>
      <c r="R32" s="37">
        <v>0</v>
      </c>
      <c r="S32" s="37">
        <v>4041200</v>
      </c>
      <c r="T32" s="37">
        <v>0</v>
      </c>
    </row>
    <row r="33" spans="1:20" ht="24.75" customHeight="1">
      <c r="A33" s="22"/>
      <c r="B33" s="22"/>
      <c r="C33" s="22"/>
      <c r="D33" s="22" t="s">
        <v>138</v>
      </c>
      <c r="E33" s="22" t="s">
        <v>139</v>
      </c>
      <c r="F33" s="37">
        <v>14616055.36</v>
      </c>
      <c r="G33" s="37">
        <v>4591112.36</v>
      </c>
      <c r="H33" s="37">
        <v>3512606.56</v>
      </c>
      <c r="I33" s="37">
        <v>582689.4</v>
      </c>
      <c r="J33" s="37">
        <v>495816.4</v>
      </c>
      <c r="K33" s="37">
        <v>10024943</v>
      </c>
      <c r="L33" s="37">
        <v>8000</v>
      </c>
      <c r="M33" s="37">
        <v>5271583</v>
      </c>
      <c r="N33" s="37">
        <v>704160</v>
      </c>
      <c r="O33" s="37">
        <v>0</v>
      </c>
      <c r="P33" s="37">
        <v>0</v>
      </c>
      <c r="Q33" s="37">
        <v>0</v>
      </c>
      <c r="R33" s="37">
        <v>0</v>
      </c>
      <c r="S33" s="37">
        <v>4041200</v>
      </c>
      <c r="T33" s="37">
        <v>0</v>
      </c>
    </row>
    <row r="34" spans="1:20" ht="24.75" customHeight="1">
      <c r="A34" s="22" t="s">
        <v>99</v>
      </c>
      <c r="B34" s="22" t="s">
        <v>101</v>
      </c>
      <c r="C34" s="22" t="s">
        <v>103</v>
      </c>
      <c r="D34" s="22" t="s">
        <v>140</v>
      </c>
      <c r="E34" s="22" t="s">
        <v>104</v>
      </c>
      <c r="F34" s="37">
        <v>2530939.4</v>
      </c>
      <c r="G34" s="37">
        <v>2530939.4</v>
      </c>
      <c r="H34" s="37">
        <v>1947050</v>
      </c>
      <c r="I34" s="37">
        <v>582689.4</v>
      </c>
      <c r="J34" s="37">
        <v>1200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</row>
    <row r="35" spans="1:20" ht="24.75" customHeight="1">
      <c r="A35" s="22" t="s">
        <v>99</v>
      </c>
      <c r="B35" s="22" t="s">
        <v>101</v>
      </c>
      <c r="C35" s="22" t="s">
        <v>105</v>
      </c>
      <c r="D35" s="22" t="s">
        <v>140</v>
      </c>
      <c r="E35" s="22" t="s">
        <v>106</v>
      </c>
      <c r="F35" s="37">
        <v>8063280</v>
      </c>
      <c r="G35" s="37">
        <v>0</v>
      </c>
      <c r="H35" s="37">
        <v>0</v>
      </c>
      <c r="I35" s="37">
        <v>0</v>
      </c>
      <c r="J35" s="37">
        <v>0</v>
      </c>
      <c r="K35" s="37">
        <v>8063280</v>
      </c>
      <c r="L35" s="37">
        <v>0</v>
      </c>
      <c r="M35" s="37">
        <v>3967080</v>
      </c>
      <c r="N35" s="37">
        <v>55000</v>
      </c>
      <c r="O35" s="37">
        <v>0</v>
      </c>
      <c r="P35" s="37">
        <v>0</v>
      </c>
      <c r="Q35" s="37">
        <v>0</v>
      </c>
      <c r="R35" s="37">
        <v>0</v>
      </c>
      <c r="S35" s="37">
        <v>4041200</v>
      </c>
      <c r="T35" s="37">
        <v>0</v>
      </c>
    </row>
    <row r="36" spans="1:20" ht="24.75" customHeight="1">
      <c r="A36" s="22" t="s">
        <v>99</v>
      </c>
      <c r="B36" s="22" t="s">
        <v>101</v>
      </c>
      <c r="C36" s="22" t="s">
        <v>107</v>
      </c>
      <c r="D36" s="22" t="s">
        <v>140</v>
      </c>
      <c r="E36" s="22" t="s">
        <v>108</v>
      </c>
      <c r="F36" s="37">
        <v>1961663</v>
      </c>
      <c r="G36" s="37">
        <v>0</v>
      </c>
      <c r="H36" s="37">
        <v>0</v>
      </c>
      <c r="I36" s="37">
        <v>0</v>
      </c>
      <c r="J36" s="37">
        <v>0</v>
      </c>
      <c r="K36" s="37">
        <v>1961663</v>
      </c>
      <c r="L36" s="37">
        <v>8000</v>
      </c>
      <c r="M36" s="37">
        <v>1304503</v>
      </c>
      <c r="N36" s="37">
        <v>649160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</row>
    <row r="37" spans="1:20" ht="24.75" customHeight="1">
      <c r="A37" s="22" t="s">
        <v>109</v>
      </c>
      <c r="B37" s="22" t="s">
        <v>111</v>
      </c>
      <c r="C37" s="22" t="s">
        <v>103</v>
      </c>
      <c r="D37" s="22" t="s">
        <v>140</v>
      </c>
      <c r="E37" s="22" t="s">
        <v>113</v>
      </c>
      <c r="F37" s="37">
        <v>287040</v>
      </c>
      <c r="G37" s="37">
        <v>287040</v>
      </c>
      <c r="H37" s="37">
        <v>287040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</row>
    <row r="38" spans="1:20" ht="24.75" customHeight="1">
      <c r="A38" s="22" t="s">
        <v>109</v>
      </c>
      <c r="B38" s="22" t="s">
        <v>111</v>
      </c>
      <c r="C38" s="22" t="s">
        <v>105</v>
      </c>
      <c r="D38" s="22" t="s">
        <v>140</v>
      </c>
      <c r="E38" s="22" t="s">
        <v>114</v>
      </c>
      <c r="F38" s="37">
        <v>28264.24</v>
      </c>
      <c r="G38" s="37">
        <v>28264.24</v>
      </c>
      <c r="H38" s="37">
        <v>28264.24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</row>
    <row r="39" spans="1:20" ht="24.75" customHeight="1">
      <c r="A39" s="22" t="s">
        <v>109</v>
      </c>
      <c r="B39" s="22" t="s">
        <v>111</v>
      </c>
      <c r="C39" s="22" t="s">
        <v>111</v>
      </c>
      <c r="D39" s="22" t="s">
        <v>140</v>
      </c>
      <c r="E39" s="22" t="s">
        <v>115</v>
      </c>
      <c r="F39" s="37">
        <v>107640</v>
      </c>
      <c r="G39" s="37">
        <v>107640</v>
      </c>
      <c r="H39" s="37">
        <v>107640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</row>
    <row r="40" spans="1:20" ht="24.75" customHeight="1">
      <c r="A40" s="22" t="s">
        <v>109</v>
      </c>
      <c r="B40" s="22" t="s">
        <v>111</v>
      </c>
      <c r="C40" s="22" t="s">
        <v>116</v>
      </c>
      <c r="D40" s="22" t="s">
        <v>140</v>
      </c>
      <c r="E40" s="22" t="s">
        <v>117</v>
      </c>
      <c r="F40" s="37">
        <v>7176</v>
      </c>
      <c r="G40" s="37">
        <v>7176</v>
      </c>
      <c r="H40" s="37">
        <v>7176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</row>
    <row r="41" spans="1:20" ht="24.75" customHeight="1">
      <c r="A41" s="22" t="s">
        <v>109</v>
      </c>
      <c r="B41" s="22" t="s">
        <v>111</v>
      </c>
      <c r="C41" s="22" t="s">
        <v>118</v>
      </c>
      <c r="D41" s="22" t="s">
        <v>140</v>
      </c>
      <c r="E41" s="22" t="s">
        <v>119</v>
      </c>
      <c r="F41" s="37">
        <v>18234.22</v>
      </c>
      <c r="G41" s="37">
        <v>18234.22</v>
      </c>
      <c r="H41" s="37">
        <v>18234.22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</row>
    <row r="42" spans="1:20" ht="24.75" customHeight="1">
      <c r="A42" s="22" t="s">
        <v>109</v>
      </c>
      <c r="B42" s="22" t="s">
        <v>118</v>
      </c>
      <c r="C42" s="22" t="s">
        <v>103</v>
      </c>
      <c r="D42" s="22" t="s">
        <v>140</v>
      </c>
      <c r="E42" s="22" t="s">
        <v>121</v>
      </c>
      <c r="F42" s="37">
        <v>281920</v>
      </c>
      <c r="G42" s="37">
        <v>281920</v>
      </c>
      <c r="H42" s="37">
        <v>0</v>
      </c>
      <c r="I42" s="37">
        <v>0</v>
      </c>
      <c r="J42" s="37">
        <v>281920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</row>
    <row r="43" spans="1:20" ht="24.75" customHeight="1">
      <c r="A43" s="22" t="s">
        <v>122</v>
      </c>
      <c r="B43" s="22" t="s">
        <v>118</v>
      </c>
      <c r="C43" s="22" t="s">
        <v>103</v>
      </c>
      <c r="D43" s="22" t="s">
        <v>140</v>
      </c>
      <c r="E43" s="22" t="s">
        <v>125</v>
      </c>
      <c r="F43" s="37">
        <v>132935.26</v>
      </c>
      <c r="G43" s="37">
        <v>132935.26</v>
      </c>
      <c r="H43" s="37">
        <v>132935.26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</row>
    <row r="44" spans="1:20" ht="24.75" customHeight="1">
      <c r="A44" s="22" t="s">
        <v>122</v>
      </c>
      <c r="B44" s="22" t="s">
        <v>118</v>
      </c>
      <c r="C44" s="22" t="s">
        <v>111</v>
      </c>
      <c r="D44" s="22" t="s">
        <v>140</v>
      </c>
      <c r="E44" s="22" t="s">
        <v>126</v>
      </c>
      <c r="F44" s="37">
        <v>127466.84</v>
      </c>
      <c r="G44" s="37">
        <v>127466.84</v>
      </c>
      <c r="H44" s="37">
        <v>127466.84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</row>
    <row r="45" spans="1:20" ht="24.75" customHeight="1">
      <c r="A45" s="22" t="s">
        <v>127</v>
      </c>
      <c r="B45" s="22" t="s">
        <v>103</v>
      </c>
      <c r="C45" s="22" t="s">
        <v>130</v>
      </c>
      <c r="D45" s="22" t="s">
        <v>140</v>
      </c>
      <c r="E45" s="22" t="s">
        <v>131</v>
      </c>
      <c r="F45" s="37">
        <v>856800</v>
      </c>
      <c r="G45" s="37">
        <v>856800</v>
      </c>
      <c r="H45" s="37">
        <v>856800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</row>
    <row r="46" spans="1:20" ht="24.75" customHeight="1">
      <c r="A46" s="22" t="s">
        <v>132</v>
      </c>
      <c r="B46" s="22" t="s">
        <v>105</v>
      </c>
      <c r="C46" s="22" t="s">
        <v>103</v>
      </c>
      <c r="D46" s="22" t="s">
        <v>140</v>
      </c>
      <c r="E46" s="22" t="s">
        <v>135</v>
      </c>
      <c r="F46" s="37">
        <v>212696.4</v>
      </c>
      <c r="G46" s="37">
        <v>212696.4</v>
      </c>
      <c r="H46" s="37">
        <v>0</v>
      </c>
      <c r="I46" s="37">
        <v>0</v>
      </c>
      <c r="J46" s="37">
        <v>212696.4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</row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</sheetData>
  <sheetProtection/>
  <mergeCells count="2">
    <mergeCell ref="G4:J4"/>
    <mergeCell ref="K4:T4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46"/>
  <sheetViews>
    <sheetView showGridLines="0" showZeros="0" workbookViewId="0" topLeftCell="A1">
      <selection activeCell="H17" sqref="H17"/>
    </sheetView>
  </sheetViews>
  <sheetFormatPr defaultColWidth="9.16015625" defaultRowHeight="11.25"/>
  <cols>
    <col min="1" max="3" width="7.33203125" style="0" customWidth="1"/>
    <col min="4" max="4" width="9.16015625" style="0" customWidth="1"/>
    <col min="5" max="5" width="27" style="0" customWidth="1"/>
    <col min="6" max="6" width="14.33203125" style="0" customWidth="1"/>
    <col min="7" max="7" width="14.16015625" style="0" customWidth="1"/>
    <col min="8" max="8" width="12" style="0" customWidth="1"/>
    <col min="9" max="10" width="9.66015625" style="0" customWidth="1"/>
    <col min="11" max="11" width="13" style="0" customWidth="1"/>
    <col min="12" max="12" width="9.16015625" style="0" customWidth="1"/>
    <col min="13" max="13" width="17.16015625" style="0" customWidth="1"/>
  </cols>
  <sheetData>
    <row r="1" spans="1:20" ht="15" customHeight="1">
      <c r="A1" s="9"/>
      <c r="B1" s="9"/>
      <c r="C1" s="9"/>
      <c r="T1" t="s">
        <v>155</v>
      </c>
    </row>
    <row r="2" spans="1:20" ht="30" customHeight="1">
      <c r="A2" s="10" t="s">
        <v>156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5" customHeight="1">
      <c r="A3" s="9"/>
      <c r="B3" s="9"/>
      <c r="C3" s="9"/>
      <c r="T3" t="s">
        <v>2</v>
      </c>
    </row>
    <row r="4" spans="1:21" ht="15" customHeight="1">
      <c r="A4" s="65"/>
      <c r="B4" s="66" t="s">
        <v>71</v>
      </c>
      <c r="C4" s="66"/>
      <c r="D4" s="67"/>
      <c r="E4" s="67"/>
      <c r="F4" s="68"/>
      <c r="G4" s="123" t="s">
        <v>143</v>
      </c>
      <c r="H4" s="123"/>
      <c r="I4" s="123"/>
      <c r="J4" s="124"/>
      <c r="K4" s="123" t="s">
        <v>144</v>
      </c>
      <c r="L4" s="123"/>
      <c r="M4" s="123"/>
      <c r="N4" s="123"/>
      <c r="O4" s="123"/>
      <c r="P4" s="123"/>
      <c r="Q4" s="123"/>
      <c r="R4" s="123"/>
      <c r="S4" s="123"/>
      <c r="T4" s="123"/>
      <c r="U4" s="62"/>
    </row>
    <row r="5" spans="1:21" ht="30" customHeight="1">
      <c r="A5" s="69" t="s">
        <v>80</v>
      </c>
      <c r="B5" s="69" t="s">
        <v>81</v>
      </c>
      <c r="C5" s="65" t="s">
        <v>82</v>
      </c>
      <c r="D5" s="70" t="s">
        <v>72</v>
      </c>
      <c r="E5" s="70" t="s">
        <v>145</v>
      </c>
      <c r="F5" s="71" t="s">
        <v>74</v>
      </c>
      <c r="G5" s="71" t="s">
        <v>83</v>
      </c>
      <c r="H5" s="72" t="s">
        <v>146</v>
      </c>
      <c r="I5" s="72" t="s">
        <v>147</v>
      </c>
      <c r="J5" s="72" t="s">
        <v>148</v>
      </c>
      <c r="K5" s="72" t="s">
        <v>83</v>
      </c>
      <c r="L5" s="72" t="s">
        <v>146</v>
      </c>
      <c r="M5" s="72" t="s">
        <v>147</v>
      </c>
      <c r="N5" s="72" t="s">
        <v>148</v>
      </c>
      <c r="O5" s="72" t="s">
        <v>149</v>
      </c>
      <c r="P5" s="72" t="s">
        <v>150</v>
      </c>
      <c r="Q5" s="72" t="s">
        <v>151</v>
      </c>
      <c r="R5" s="72" t="s">
        <v>152</v>
      </c>
      <c r="S5" s="72" t="s">
        <v>153</v>
      </c>
      <c r="T5" s="72" t="s">
        <v>154</v>
      </c>
      <c r="U5" s="63"/>
    </row>
    <row r="6" spans="1:20" ht="15" customHeight="1">
      <c r="A6" s="20" t="s">
        <v>98</v>
      </c>
      <c r="B6" s="20" t="s">
        <v>98</v>
      </c>
      <c r="C6" s="20" t="s">
        <v>98</v>
      </c>
      <c r="D6" s="20" t="s">
        <v>98</v>
      </c>
      <c r="E6" s="20" t="s">
        <v>98</v>
      </c>
      <c r="F6" s="20">
        <v>1</v>
      </c>
      <c r="G6" s="20">
        <f aca="true" t="shared" si="0" ref="G6:T6">F6+1</f>
        <v>2</v>
      </c>
      <c r="H6" s="20">
        <f t="shared" si="0"/>
        <v>3</v>
      </c>
      <c r="I6" s="20">
        <f t="shared" si="0"/>
        <v>4</v>
      </c>
      <c r="J6" s="21">
        <f t="shared" si="0"/>
        <v>5</v>
      </c>
      <c r="K6" s="21">
        <f t="shared" si="0"/>
        <v>6</v>
      </c>
      <c r="L6" s="20">
        <f t="shared" si="0"/>
        <v>7</v>
      </c>
      <c r="M6" s="20">
        <f t="shared" si="0"/>
        <v>8</v>
      </c>
      <c r="N6" s="20">
        <f t="shared" si="0"/>
        <v>9</v>
      </c>
      <c r="O6" s="20">
        <f t="shared" si="0"/>
        <v>10</v>
      </c>
      <c r="P6" s="20">
        <f t="shared" si="0"/>
        <v>11</v>
      </c>
      <c r="Q6" s="20">
        <f t="shared" si="0"/>
        <v>12</v>
      </c>
      <c r="R6" s="20">
        <f t="shared" si="0"/>
        <v>13</v>
      </c>
      <c r="S6" s="20">
        <f t="shared" si="0"/>
        <v>14</v>
      </c>
      <c r="T6" s="20">
        <f t="shared" si="0"/>
        <v>15</v>
      </c>
    </row>
    <row r="7" spans="1:21" ht="15" customHeight="1">
      <c r="A7" s="22"/>
      <c r="B7" s="22"/>
      <c r="C7" s="22"/>
      <c r="D7" s="22"/>
      <c r="E7" s="22" t="s">
        <v>83</v>
      </c>
      <c r="F7" s="37">
        <v>3735156.18</v>
      </c>
      <c r="G7" s="37">
        <v>2295556.18</v>
      </c>
      <c r="H7" s="37">
        <v>1756303.28</v>
      </c>
      <c r="I7" s="37">
        <v>291344.7</v>
      </c>
      <c r="J7" s="37">
        <v>247908.2</v>
      </c>
      <c r="K7" s="37">
        <v>1439600</v>
      </c>
      <c r="L7" s="37">
        <v>4000</v>
      </c>
      <c r="M7" s="37">
        <v>1010000</v>
      </c>
      <c r="N7" s="37">
        <v>274000</v>
      </c>
      <c r="O7" s="37">
        <v>0</v>
      </c>
      <c r="P7" s="37">
        <v>0</v>
      </c>
      <c r="Q7" s="37">
        <v>0</v>
      </c>
      <c r="R7" s="37">
        <v>0</v>
      </c>
      <c r="S7" s="37">
        <v>151600</v>
      </c>
      <c r="T7" s="37">
        <v>0</v>
      </c>
      <c r="U7" s="8"/>
    </row>
    <row r="8" spans="1:20" ht="24.75" customHeight="1">
      <c r="A8" s="59" t="s">
        <v>99</v>
      </c>
      <c r="B8" s="59"/>
      <c r="C8" s="59"/>
      <c r="D8" s="59"/>
      <c r="E8" s="59" t="s">
        <v>100</v>
      </c>
      <c r="F8" s="60">
        <v>2705069.7</v>
      </c>
      <c r="G8" s="60">
        <v>1265469.7</v>
      </c>
      <c r="H8" s="60">
        <v>973525</v>
      </c>
      <c r="I8" s="60">
        <v>291344.7</v>
      </c>
      <c r="J8" s="60">
        <v>600</v>
      </c>
      <c r="K8" s="60">
        <v>1439600</v>
      </c>
      <c r="L8" s="60">
        <v>4000</v>
      </c>
      <c r="M8" s="60">
        <v>1010000</v>
      </c>
      <c r="N8" s="60">
        <v>274000</v>
      </c>
      <c r="O8" s="60">
        <v>0</v>
      </c>
      <c r="P8" s="60">
        <v>0</v>
      </c>
      <c r="Q8" s="60">
        <v>0</v>
      </c>
      <c r="R8" s="60">
        <v>0</v>
      </c>
      <c r="S8" s="60">
        <v>151600</v>
      </c>
      <c r="T8" s="60">
        <v>0</v>
      </c>
    </row>
    <row r="9" spans="1:20" ht="24.75" customHeight="1">
      <c r="A9" s="59"/>
      <c r="B9" s="59" t="s">
        <v>101</v>
      </c>
      <c r="C9" s="59"/>
      <c r="D9" s="59"/>
      <c r="E9" s="59" t="s">
        <v>102</v>
      </c>
      <c r="F9" s="60">
        <v>2705069.7</v>
      </c>
      <c r="G9" s="60">
        <v>1265469.7</v>
      </c>
      <c r="H9" s="60">
        <v>973525</v>
      </c>
      <c r="I9" s="60">
        <v>291344.7</v>
      </c>
      <c r="J9" s="60">
        <v>600</v>
      </c>
      <c r="K9" s="60">
        <v>1439600</v>
      </c>
      <c r="L9" s="60">
        <v>4000</v>
      </c>
      <c r="M9" s="60">
        <v>1010000</v>
      </c>
      <c r="N9" s="60">
        <v>274000</v>
      </c>
      <c r="O9" s="60">
        <v>0</v>
      </c>
      <c r="P9" s="60">
        <v>0</v>
      </c>
      <c r="Q9" s="60">
        <v>0</v>
      </c>
      <c r="R9" s="60">
        <v>0</v>
      </c>
      <c r="S9" s="60">
        <v>151600</v>
      </c>
      <c r="T9" s="60">
        <v>0</v>
      </c>
    </row>
    <row r="10" spans="1:20" ht="24.75" customHeight="1">
      <c r="A10" s="59"/>
      <c r="B10" s="59"/>
      <c r="C10" s="59" t="s">
        <v>103</v>
      </c>
      <c r="D10" s="59"/>
      <c r="E10" s="59" t="s">
        <v>104</v>
      </c>
      <c r="F10" s="60">
        <v>1265469.7</v>
      </c>
      <c r="G10" s="60">
        <v>1265469.7</v>
      </c>
      <c r="H10" s="60">
        <v>973525</v>
      </c>
      <c r="I10" s="60">
        <v>291344.7</v>
      </c>
      <c r="J10" s="60">
        <v>600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</row>
    <row r="11" spans="1:20" ht="24.75" customHeight="1">
      <c r="A11" s="59"/>
      <c r="B11" s="59"/>
      <c r="C11" s="59" t="s">
        <v>105</v>
      </c>
      <c r="D11" s="59"/>
      <c r="E11" s="59" t="s">
        <v>106</v>
      </c>
      <c r="F11" s="60">
        <v>911600</v>
      </c>
      <c r="G11" s="60">
        <v>0</v>
      </c>
      <c r="H11" s="60">
        <v>0</v>
      </c>
      <c r="I11" s="60">
        <v>0</v>
      </c>
      <c r="J11" s="60">
        <v>0</v>
      </c>
      <c r="K11" s="60">
        <v>911600</v>
      </c>
      <c r="L11" s="60">
        <v>0</v>
      </c>
      <c r="M11" s="60">
        <v>760000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151600</v>
      </c>
      <c r="T11" s="60">
        <v>0</v>
      </c>
    </row>
    <row r="12" spans="1:20" ht="24.75" customHeight="1">
      <c r="A12" s="59"/>
      <c r="B12" s="59"/>
      <c r="C12" s="59" t="s">
        <v>107</v>
      </c>
      <c r="D12" s="59"/>
      <c r="E12" s="59" t="s">
        <v>108</v>
      </c>
      <c r="F12" s="60">
        <v>528000</v>
      </c>
      <c r="G12" s="60">
        <v>0</v>
      </c>
      <c r="H12" s="60">
        <v>0</v>
      </c>
      <c r="I12" s="60">
        <v>0</v>
      </c>
      <c r="J12" s="60">
        <v>0</v>
      </c>
      <c r="K12" s="60">
        <v>528000</v>
      </c>
      <c r="L12" s="60">
        <v>4000</v>
      </c>
      <c r="M12" s="60">
        <v>250000</v>
      </c>
      <c r="N12" s="60">
        <v>274000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</row>
    <row r="13" spans="1:20" ht="24.75" customHeight="1">
      <c r="A13" s="59" t="s">
        <v>109</v>
      </c>
      <c r="B13" s="59"/>
      <c r="C13" s="59"/>
      <c r="D13" s="59"/>
      <c r="E13" s="59" t="s">
        <v>110</v>
      </c>
      <c r="F13" s="60">
        <v>365137.23</v>
      </c>
      <c r="G13" s="60">
        <v>365137.23</v>
      </c>
      <c r="H13" s="60">
        <v>224177.23</v>
      </c>
      <c r="I13" s="60">
        <v>0</v>
      </c>
      <c r="J13" s="60">
        <v>140960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</row>
    <row r="14" spans="1:20" ht="24.75" customHeight="1">
      <c r="A14" s="59"/>
      <c r="B14" s="59" t="s">
        <v>111</v>
      </c>
      <c r="C14" s="59"/>
      <c r="D14" s="59"/>
      <c r="E14" s="59" t="s">
        <v>112</v>
      </c>
      <c r="F14" s="60">
        <v>224177.23</v>
      </c>
      <c r="G14" s="60">
        <v>224177.23</v>
      </c>
      <c r="H14" s="60">
        <v>224177.23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</row>
    <row r="15" spans="1:20" ht="24.75" customHeight="1">
      <c r="A15" s="59"/>
      <c r="B15" s="59"/>
      <c r="C15" s="59" t="s">
        <v>103</v>
      </c>
      <c r="D15" s="59"/>
      <c r="E15" s="59" t="s">
        <v>113</v>
      </c>
      <c r="F15" s="60">
        <v>143520</v>
      </c>
      <c r="G15" s="60">
        <v>143520</v>
      </c>
      <c r="H15" s="60">
        <v>143520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</row>
    <row r="16" spans="1:20" ht="24.75" customHeight="1">
      <c r="A16" s="59"/>
      <c r="B16" s="59"/>
      <c r="C16" s="59" t="s">
        <v>105</v>
      </c>
      <c r="D16" s="59"/>
      <c r="E16" s="59" t="s">
        <v>114</v>
      </c>
      <c r="F16" s="60">
        <v>14132.12</v>
      </c>
      <c r="G16" s="60">
        <v>14132.12</v>
      </c>
      <c r="H16" s="60">
        <v>14132.12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</row>
    <row r="17" spans="1:20" ht="24.75" customHeight="1">
      <c r="A17" s="59"/>
      <c r="B17" s="59"/>
      <c r="C17" s="59" t="s">
        <v>111</v>
      </c>
      <c r="D17" s="59"/>
      <c r="E17" s="59" t="s">
        <v>115</v>
      </c>
      <c r="F17" s="60">
        <v>53820</v>
      </c>
      <c r="G17" s="60">
        <v>53820</v>
      </c>
      <c r="H17" s="60">
        <v>53820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</row>
    <row r="18" spans="1:20" ht="24.75" customHeight="1">
      <c r="A18" s="59"/>
      <c r="B18" s="59"/>
      <c r="C18" s="59" t="s">
        <v>116</v>
      </c>
      <c r="D18" s="59"/>
      <c r="E18" s="59" t="s">
        <v>117</v>
      </c>
      <c r="F18" s="60">
        <v>3588</v>
      </c>
      <c r="G18" s="60">
        <v>3588</v>
      </c>
      <c r="H18" s="60">
        <v>3588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</row>
    <row r="19" spans="1:20" ht="24.75" customHeight="1">
      <c r="A19" s="59"/>
      <c r="B19" s="59"/>
      <c r="C19" s="59" t="s">
        <v>118</v>
      </c>
      <c r="D19" s="59"/>
      <c r="E19" s="59" t="s">
        <v>119</v>
      </c>
      <c r="F19" s="60">
        <v>9117.11</v>
      </c>
      <c r="G19" s="60">
        <v>9117.11</v>
      </c>
      <c r="H19" s="60">
        <v>9117.11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</row>
    <row r="20" spans="1:20" ht="24.75" customHeight="1">
      <c r="A20" s="59"/>
      <c r="B20" s="59" t="s">
        <v>118</v>
      </c>
      <c r="C20" s="59"/>
      <c r="D20" s="59"/>
      <c r="E20" s="59" t="s">
        <v>120</v>
      </c>
      <c r="F20" s="60">
        <v>140960</v>
      </c>
      <c r="G20" s="60">
        <v>140960</v>
      </c>
      <c r="H20" s="60">
        <v>0</v>
      </c>
      <c r="I20" s="60">
        <v>0</v>
      </c>
      <c r="J20" s="60">
        <v>140960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</row>
    <row r="21" spans="1:20" ht="24.75" customHeight="1">
      <c r="A21" s="59"/>
      <c r="B21" s="59"/>
      <c r="C21" s="59" t="s">
        <v>103</v>
      </c>
      <c r="D21" s="59"/>
      <c r="E21" s="59" t="s">
        <v>121</v>
      </c>
      <c r="F21" s="60">
        <v>140960</v>
      </c>
      <c r="G21" s="60">
        <v>140960</v>
      </c>
      <c r="H21" s="60">
        <v>0</v>
      </c>
      <c r="I21" s="60">
        <v>0</v>
      </c>
      <c r="J21" s="60">
        <v>140960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60">
        <v>0</v>
      </c>
      <c r="T21" s="60">
        <v>0</v>
      </c>
    </row>
    <row r="22" spans="1:20" ht="24.75" customHeight="1">
      <c r="A22" s="59" t="s">
        <v>122</v>
      </c>
      <c r="B22" s="59"/>
      <c r="C22" s="59"/>
      <c r="D22" s="59"/>
      <c r="E22" s="59" t="s">
        <v>123</v>
      </c>
      <c r="F22" s="60">
        <v>130201.05</v>
      </c>
      <c r="G22" s="60">
        <v>130201.05</v>
      </c>
      <c r="H22" s="60">
        <v>130201.05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</row>
    <row r="23" spans="1:20" ht="24.75" customHeight="1">
      <c r="A23" s="59"/>
      <c r="B23" s="59" t="s">
        <v>118</v>
      </c>
      <c r="C23" s="59"/>
      <c r="D23" s="59"/>
      <c r="E23" s="59" t="s">
        <v>124</v>
      </c>
      <c r="F23" s="60">
        <v>130201.05</v>
      </c>
      <c r="G23" s="60">
        <v>130201.05</v>
      </c>
      <c r="H23" s="60">
        <v>130201.05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</row>
    <row r="24" spans="1:20" ht="24.75" customHeight="1">
      <c r="A24" s="59"/>
      <c r="B24" s="59"/>
      <c r="C24" s="59" t="s">
        <v>103</v>
      </c>
      <c r="D24" s="59"/>
      <c r="E24" s="59" t="s">
        <v>125</v>
      </c>
      <c r="F24" s="60">
        <v>66467.63</v>
      </c>
      <c r="G24" s="60">
        <v>66467.63</v>
      </c>
      <c r="H24" s="60">
        <v>66467.63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</row>
    <row r="25" spans="1:20" ht="24.75" customHeight="1">
      <c r="A25" s="59"/>
      <c r="B25" s="59"/>
      <c r="C25" s="59" t="s">
        <v>111</v>
      </c>
      <c r="D25" s="59"/>
      <c r="E25" s="59" t="s">
        <v>126</v>
      </c>
      <c r="F25" s="60">
        <v>63733.42</v>
      </c>
      <c r="G25" s="60">
        <v>63733.42</v>
      </c>
      <c r="H25" s="60">
        <v>63733.42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</row>
    <row r="26" spans="1:20" ht="24.75" customHeight="1">
      <c r="A26" s="59" t="s">
        <v>127</v>
      </c>
      <c r="B26" s="59"/>
      <c r="C26" s="59"/>
      <c r="D26" s="59"/>
      <c r="E26" s="59" t="s">
        <v>128</v>
      </c>
      <c r="F26" s="60">
        <v>428400</v>
      </c>
      <c r="G26" s="60">
        <v>428400</v>
      </c>
      <c r="H26" s="60">
        <v>428400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</row>
    <row r="27" spans="1:20" ht="24.75" customHeight="1">
      <c r="A27" s="59"/>
      <c r="B27" s="59" t="s">
        <v>103</v>
      </c>
      <c r="C27" s="59"/>
      <c r="D27" s="59"/>
      <c r="E27" s="59" t="s">
        <v>129</v>
      </c>
      <c r="F27" s="60">
        <v>428400</v>
      </c>
      <c r="G27" s="60">
        <v>428400</v>
      </c>
      <c r="H27" s="60">
        <v>428400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</row>
    <row r="28" spans="1:20" ht="24.75" customHeight="1">
      <c r="A28" s="59"/>
      <c r="B28" s="59"/>
      <c r="C28" s="59" t="s">
        <v>130</v>
      </c>
      <c r="D28" s="59"/>
      <c r="E28" s="59" t="s">
        <v>131</v>
      </c>
      <c r="F28" s="60">
        <v>428400</v>
      </c>
      <c r="G28" s="60">
        <v>428400</v>
      </c>
      <c r="H28" s="60">
        <v>428400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</row>
    <row r="29" spans="1:20" ht="24.75" customHeight="1">
      <c r="A29" s="59" t="s">
        <v>132</v>
      </c>
      <c r="B29" s="59"/>
      <c r="C29" s="59"/>
      <c r="D29" s="59"/>
      <c r="E29" s="59" t="s">
        <v>133</v>
      </c>
      <c r="F29" s="60">
        <v>106348.2</v>
      </c>
      <c r="G29" s="60">
        <v>106348.2</v>
      </c>
      <c r="H29" s="60">
        <v>0</v>
      </c>
      <c r="I29" s="60">
        <v>0</v>
      </c>
      <c r="J29" s="60">
        <v>106348.2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</row>
    <row r="30" spans="1:20" ht="24.75" customHeight="1">
      <c r="A30" s="59"/>
      <c r="B30" s="59" t="s">
        <v>105</v>
      </c>
      <c r="C30" s="59"/>
      <c r="D30" s="59"/>
      <c r="E30" s="59" t="s">
        <v>134</v>
      </c>
      <c r="F30" s="60">
        <v>106348.2</v>
      </c>
      <c r="G30" s="60">
        <v>106348.2</v>
      </c>
      <c r="H30" s="60">
        <v>0</v>
      </c>
      <c r="I30" s="60">
        <v>0</v>
      </c>
      <c r="J30" s="60">
        <v>106348.2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</row>
    <row r="31" spans="1:20" ht="24.75" customHeight="1">
      <c r="A31" s="59"/>
      <c r="B31" s="59"/>
      <c r="C31" s="59" t="s">
        <v>103</v>
      </c>
      <c r="D31" s="59"/>
      <c r="E31" s="59" t="s">
        <v>135</v>
      </c>
      <c r="F31" s="60">
        <v>106348.2</v>
      </c>
      <c r="G31" s="60">
        <v>106348.2</v>
      </c>
      <c r="H31" s="60">
        <v>0</v>
      </c>
      <c r="I31" s="60">
        <v>0</v>
      </c>
      <c r="J31" s="60">
        <v>106348.2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</row>
    <row r="32" spans="1:20" ht="24.75" customHeight="1">
      <c r="A32" s="22"/>
      <c r="B32" s="22"/>
      <c r="C32" s="22"/>
      <c r="D32" s="22" t="s">
        <v>136</v>
      </c>
      <c r="E32" s="22" t="s">
        <v>137</v>
      </c>
      <c r="F32" s="37">
        <v>3735156.18</v>
      </c>
      <c r="G32" s="37">
        <v>2295556.18</v>
      </c>
      <c r="H32" s="37">
        <v>1756303.28</v>
      </c>
      <c r="I32" s="37">
        <v>291344.7</v>
      </c>
      <c r="J32" s="37">
        <v>247908.2</v>
      </c>
      <c r="K32" s="37">
        <v>1439600</v>
      </c>
      <c r="L32" s="37">
        <v>4000</v>
      </c>
      <c r="M32" s="37">
        <v>1010000</v>
      </c>
      <c r="N32" s="37">
        <v>274000</v>
      </c>
      <c r="O32" s="37">
        <v>0</v>
      </c>
      <c r="P32" s="37">
        <v>0</v>
      </c>
      <c r="Q32" s="37">
        <v>0</v>
      </c>
      <c r="R32" s="37">
        <v>0</v>
      </c>
      <c r="S32" s="37">
        <v>151600</v>
      </c>
      <c r="T32" s="37">
        <v>0</v>
      </c>
    </row>
    <row r="33" spans="1:20" ht="24.75" customHeight="1">
      <c r="A33" s="22"/>
      <c r="B33" s="22"/>
      <c r="C33" s="22"/>
      <c r="D33" s="22" t="s">
        <v>138</v>
      </c>
      <c r="E33" s="22" t="s">
        <v>139</v>
      </c>
      <c r="F33" s="37">
        <v>3735156.18</v>
      </c>
      <c r="G33" s="37">
        <v>2295556.18</v>
      </c>
      <c r="H33" s="37">
        <v>1756303.28</v>
      </c>
      <c r="I33" s="37">
        <v>291344.7</v>
      </c>
      <c r="J33" s="37">
        <v>247908.2</v>
      </c>
      <c r="K33" s="37">
        <v>1439600</v>
      </c>
      <c r="L33" s="37">
        <v>4000</v>
      </c>
      <c r="M33" s="37">
        <v>1010000</v>
      </c>
      <c r="N33" s="37">
        <v>274000</v>
      </c>
      <c r="O33" s="37">
        <v>0</v>
      </c>
      <c r="P33" s="37">
        <v>0</v>
      </c>
      <c r="Q33" s="37">
        <v>0</v>
      </c>
      <c r="R33" s="37">
        <v>0</v>
      </c>
      <c r="S33" s="37">
        <v>151600</v>
      </c>
      <c r="T33" s="37">
        <v>0</v>
      </c>
    </row>
    <row r="34" spans="1:20" ht="24.75" customHeight="1">
      <c r="A34" s="22" t="s">
        <v>99</v>
      </c>
      <c r="B34" s="22" t="s">
        <v>101</v>
      </c>
      <c r="C34" s="22" t="s">
        <v>103</v>
      </c>
      <c r="D34" s="22" t="s">
        <v>140</v>
      </c>
      <c r="E34" s="22" t="s">
        <v>104</v>
      </c>
      <c r="F34" s="37">
        <v>1265469.7</v>
      </c>
      <c r="G34" s="37">
        <v>1265469.7</v>
      </c>
      <c r="H34" s="37">
        <v>973525</v>
      </c>
      <c r="I34" s="37">
        <v>291344.7</v>
      </c>
      <c r="J34" s="37">
        <v>600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</row>
    <row r="35" spans="1:20" ht="24.75" customHeight="1">
      <c r="A35" s="22" t="s">
        <v>99</v>
      </c>
      <c r="B35" s="22" t="s">
        <v>101</v>
      </c>
      <c r="C35" s="22" t="s">
        <v>105</v>
      </c>
      <c r="D35" s="22" t="s">
        <v>140</v>
      </c>
      <c r="E35" s="22" t="s">
        <v>106</v>
      </c>
      <c r="F35" s="37">
        <v>911600</v>
      </c>
      <c r="G35" s="37">
        <v>0</v>
      </c>
      <c r="H35" s="37">
        <v>0</v>
      </c>
      <c r="I35" s="37">
        <v>0</v>
      </c>
      <c r="J35" s="37">
        <v>0</v>
      </c>
      <c r="K35" s="37">
        <v>911600</v>
      </c>
      <c r="L35" s="37">
        <v>0</v>
      </c>
      <c r="M35" s="37">
        <v>760000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151600</v>
      </c>
      <c r="T35" s="37">
        <v>0</v>
      </c>
    </row>
    <row r="36" spans="1:20" ht="24.75" customHeight="1">
      <c r="A36" s="22" t="s">
        <v>99</v>
      </c>
      <c r="B36" s="22" t="s">
        <v>101</v>
      </c>
      <c r="C36" s="22" t="s">
        <v>107</v>
      </c>
      <c r="D36" s="22" t="s">
        <v>140</v>
      </c>
      <c r="E36" s="22" t="s">
        <v>108</v>
      </c>
      <c r="F36" s="37">
        <v>528000</v>
      </c>
      <c r="G36" s="37">
        <v>0</v>
      </c>
      <c r="H36" s="37">
        <v>0</v>
      </c>
      <c r="I36" s="37">
        <v>0</v>
      </c>
      <c r="J36" s="37">
        <v>0</v>
      </c>
      <c r="K36" s="37">
        <v>528000</v>
      </c>
      <c r="L36" s="37">
        <v>4000</v>
      </c>
      <c r="M36" s="37">
        <v>250000</v>
      </c>
      <c r="N36" s="37">
        <v>274000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</row>
    <row r="37" spans="1:20" ht="24.75" customHeight="1">
      <c r="A37" s="22" t="s">
        <v>109</v>
      </c>
      <c r="B37" s="22" t="s">
        <v>111</v>
      </c>
      <c r="C37" s="22" t="s">
        <v>103</v>
      </c>
      <c r="D37" s="22" t="s">
        <v>140</v>
      </c>
      <c r="E37" s="22" t="s">
        <v>113</v>
      </c>
      <c r="F37" s="37">
        <v>143520</v>
      </c>
      <c r="G37" s="37">
        <v>143520</v>
      </c>
      <c r="H37" s="37">
        <v>143520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</row>
    <row r="38" spans="1:20" ht="24.75" customHeight="1">
      <c r="A38" s="22" t="s">
        <v>109</v>
      </c>
      <c r="B38" s="22" t="s">
        <v>111</v>
      </c>
      <c r="C38" s="22" t="s">
        <v>105</v>
      </c>
      <c r="D38" s="22" t="s">
        <v>140</v>
      </c>
      <c r="E38" s="22" t="s">
        <v>114</v>
      </c>
      <c r="F38" s="37">
        <v>14132.12</v>
      </c>
      <c r="G38" s="37">
        <v>14132.12</v>
      </c>
      <c r="H38" s="37">
        <v>14132.12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</row>
    <row r="39" spans="1:20" ht="24.75" customHeight="1">
      <c r="A39" s="22" t="s">
        <v>109</v>
      </c>
      <c r="B39" s="22" t="s">
        <v>111</v>
      </c>
      <c r="C39" s="22" t="s">
        <v>111</v>
      </c>
      <c r="D39" s="22" t="s">
        <v>140</v>
      </c>
      <c r="E39" s="22" t="s">
        <v>115</v>
      </c>
      <c r="F39" s="37">
        <v>53820</v>
      </c>
      <c r="G39" s="37">
        <v>53820</v>
      </c>
      <c r="H39" s="37">
        <v>53820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</row>
    <row r="40" spans="1:20" ht="24.75" customHeight="1">
      <c r="A40" s="22" t="s">
        <v>109</v>
      </c>
      <c r="B40" s="22" t="s">
        <v>111</v>
      </c>
      <c r="C40" s="22" t="s">
        <v>116</v>
      </c>
      <c r="D40" s="22" t="s">
        <v>140</v>
      </c>
      <c r="E40" s="22" t="s">
        <v>117</v>
      </c>
      <c r="F40" s="37">
        <v>3588</v>
      </c>
      <c r="G40" s="37">
        <v>3588</v>
      </c>
      <c r="H40" s="37">
        <v>3588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</row>
    <row r="41" spans="1:20" ht="24.75" customHeight="1">
      <c r="A41" s="22" t="s">
        <v>109</v>
      </c>
      <c r="B41" s="22" t="s">
        <v>111</v>
      </c>
      <c r="C41" s="22" t="s">
        <v>118</v>
      </c>
      <c r="D41" s="22" t="s">
        <v>140</v>
      </c>
      <c r="E41" s="22" t="s">
        <v>119</v>
      </c>
      <c r="F41" s="37">
        <v>9117.11</v>
      </c>
      <c r="G41" s="37">
        <v>9117.11</v>
      </c>
      <c r="H41" s="37">
        <v>9117.11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</row>
    <row r="42" spans="1:20" ht="24.75" customHeight="1">
      <c r="A42" s="22" t="s">
        <v>109</v>
      </c>
      <c r="B42" s="22" t="s">
        <v>118</v>
      </c>
      <c r="C42" s="22" t="s">
        <v>103</v>
      </c>
      <c r="D42" s="22" t="s">
        <v>140</v>
      </c>
      <c r="E42" s="22" t="s">
        <v>121</v>
      </c>
      <c r="F42" s="37">
        <v>140960</v>
      </c>
      <c r="G42" s="37">
        <v>140960</v>
      </c>
      <c r="H42" s="37">
        <v>0</v>
      </c>
      <c r="I42" s="37">
        <v>0</v>
      </c>
      <c r="J42" s="37">
        <v>140960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</row>
    <row r="43" spans="1:20" ht="24.75" customHeight="1">
      <c r="A43" s="22" t="s">
        <v>122</v>
      </c>
      <c r="B43" s="22" t="s">
        <v>118</v>
      </c>
      <c r="C43" s="22" t="s">
        <v>103</v>
      </c>
      <c r="D43" s="22" t="s">
        <v>140</v>
      </c>
      <c r="E43" s="22" t="s">
        <v>125</v>
      </c>
      <c r="F43" s="37">
        <v>66467.63</v>
      </c>
      <c r="G43" s="37">
        <v>66467.63</v>
      </c>
      <c r="H43" s="37">
        <v>66467.63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</row>
    <row r="44" spans="1:20" ht="24.75" customHeight="1">
      <c r="A44" s="22" t="s">
        <v>122</v>
      </c>
      <c r="B44" s="22" t="s">
        <v>118</v>
      </c>
      <c r="C44" s="22" t="s">
        <v>111</v>
      </c>
      <c r="D44" s="22" t="s">
        <v>140</v>
      </c>
      <c r="E44" s="22" t="s">
        <v>126</v>
      </c>
      <c r="F44" s="37">
        <v>63733.42</v>
      </c>
      <c r="G44" s="37">
        <v>63733.42</v>
      </c>
      <c r="H44" s="37">
        <v>63733.42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</row>
    <row r="45" spans="1:20" ht="24.75" customHeight="1">
      <c r="A45" s="22" t="s">
        <v>127</v>
      </c>
      <c r="B45" s="22" t="s">
        <v>103</v>
      </c>
      <c r="C45" s="22" t="s">
        <v>130</v>
      </c>
      <c r="D45" s="22" t="s">
        <v>140</v>
      </c>
      <c r="E45" s="22" t="s">
        <v>131</v>
      </c>
      <c r="F45" s="37">
        <v>428400</v>
      </c>
      <c r="G45" s="37">
        <v>428400</v>
      </c>
      <c r="H45" s="37">
        <v>428400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</row>
    <row r="46" spans="1:20" ht="24.75" customHeight="1">
      <c r="A46" s="22" t="s">
        <v>132</v>
      </c>
      <c r="B46" s="22" t="s">
        <v>105</v>
      </c>
      <c r="C46" s="22" t="s">
        <v>103</v>
      </c>
      <c r="D46" s="22" t="s">
        <v>140</v>
      </c>
      <c r="E46" s="22" t="s">
        <v>135</v>
      </c>
      <c r="F46" s="37">
        <v>106348.2</v>
      </c>
      <c r="G46" s="37">
        <v>106348.2</v>
      </c>
      <c r="H46" s="37">
        <v>0</v>
      </c>
      <c r="I46" s="37">
        <v>0</v>
      </c>
      <c r="J46" s="37">
        <v>106348.2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</row>
  </sheetData>
  <sheetProtection/>
  <mergeCells count="2">
    <mergeCell ref="G4:J4"/>
    <mergeCell ref="K4:T4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48"/>
  <sheetViews>
    <sheetView showGridLines="0" showZeros="0" workbookViewId="0" topLeftCell="A1">
      <selection activeCell="E14" sqref="E14"/>
    </sheetView>
  </sheetViews>
  <sheetFormatPr defaultColWidth="9.16015625" defaultRowHeight="11.25"/>
  <cols>
    <col min="1" max="3" width="7.33203125" style="0" customWidth="1"/>
    <col min="4" max="4" width="9.16015625" style="0" customWidth="1"/>
    <col min="5" max="5" width="27" style="0" customWidth="1"/>
    <col min="6" max="6" width="19" style="0" customWidth="1"/>
    <col min="7" max="10" width="12.83203125" style="0" customWidth="1"/>
  </cols>
  <sheetData>
    <row r="1" spans="1:10" ht="15" customHeight="1">
      <c r="A1" s="9"/>
      <c r="B1" s="9"/>
      <c r="C1" s="9"/>
      <c r="J1" s="61" t="s">
        <v>157</v>
      </c>
    </row>
    <row r="2" spans="1:10" ht="30" customHeight="1">
      <c r="A2" s="10" t="s">
        <v>158</v>
      </c>
      <c r="B2" s="11"/>
      <c r="C2" s="11"/>
      <c r="D2" s="11"/>
      <c r="E2" s="11"/>
      <c r="F2" s="11"/>
      <c r="G2" s="11"/>
      <c r="H2" s="11"/>
      <c r="I2" s="11"/>
      <c r="J2" s="61"/>
    </row>
    <row r="3" spans="1:10" ht="15" customHeight="1">
      <c r="A3" s="9"/>
      <c r="B3" s="9"/>
      <c r="C3" s="9"/>
      <c r="J3" s="61" t="s">
        <v>2</v>
      </c>
    </row>
    <row r="4" spans="1:11" ht="15" customHeight="1">
      <c r="A4" s="56" t="s">
        <v>71</v>
      </c>
      <c r="B4" s="56"/>
      <c r="C4" s="56"/>
      <c r="D4" s="125" t="s">
        <v>72</v>
      </c>
      <c r="E4" s="125" t="s">
        <v>145</v>
      </c>
      <c r="F4" s="125" t="s">
        <v>159</v>
      </c>
      <c r="G4" s="125" t="s">
        <v>143</v>
      </c>
      <c r="H4" s="125"/>
      <c r="I4" s="125"/>
      <c r="J4" s="125"/>
      <c r="K4" s="62"/>
    </row>
    <row r="5" spans="1:11" ht="30" customHeight="1">
      <c r="A5" s="57" t="s">
        <v>80</v>
      </c>
      <c r="B5" s="57" t="s">
        <v>81</v>
      </c>
      <c r="C5" s="57" t="s">
        <v>82</v>
      </c>
      <c r="D5" s="125"/>
      <c r="E5" s="125"/>
      <c r="F5" s="125"/>
      <c r="G5" s="57" t="s">
        <v>83</v>
      </c>
      <c r="H5" s="57" t="s">
        <v>146</v>
      </c>
      <c r="I5" s="57" t="s">
        <v>147</v>
      </c>
      <c r="J5" s="57" t="s">
        <v>148</v>
      </c>
      <c r="K5" s="63"/>
    </row>
    <row r="6" spans="1:10" ht="15" customHeight="1">
      <c r="A6" s="58" t="s">
        <v>98</v>
      </c>
      <c r="B6" s="58" t="s">
        <v>98</v>
      </c>
      <c r="C6" s="58" t="s">
        <v>98</v>
      </c>
      <c r="D6" s="58" t="s">
        <v>98</v>
      </c>
      <c r="E6" s="58" t="s">
        <v>98</v>
      </c>
      <c r="F6" s="58" t="s">
        <v>98</v>
      </c>
      <c r="G6" s="58">
        <v>1</v>
      </c>
      <c r="H6" s="58">
        <f>G6+1</f>
        <v>2</v>
      </c>
      <c r="I6" s="58">
        <f>H6+1</f>
        <v>3</v>
      </c>
      <c r="J6" s="64">
        <f>I6+1</f>
        <v>4</v>
      </c>
    </row>
    <row r="7" spans="1:11" ht="15" customHeight="1">
      <c r="A7" s="22"/>
      <c r="B7" s="22"/>
      <c r="C7" s="22"/>
      <c r="D7" s="22"/>
      <c r="E7" s="22" t="s">
        <v>83</v>
      </c>
      <c r="F7" s="22"/>
      <c r="G7" s="37">
        <v>2295556.18</v>
      </c>
      <c r="H7" s="37">
        <v>1756303.28</v>
      </c>
      <c r="I7" s="37">
        <v>291344.7</v>
      </c>
      <c r="J7" s="37">
        <v>247908.2</v>
      </c>
      <c r="K7" s="8"/>
    </row>
    <row r="8" spans="1:10" ht="24.75" customHeight="1">
      <c r="A8" s="59" t="s">
        <v>99</v>
      </c>
      <c r="B8" s="59"/>
      <c r="C8" s="59"/>
      <c r="D8" s="59"/>
      <c r="E8" s="59" t="s">
        <v>100</v>
      </c>
      <c r="F8" s="59"/>
      <c r="G8" s="60">
        <v>1265469.7</v>
      </c>
      <c r="H8" s="60">
        <v>973525</v>
      </c>
      <c r="I8" s="60">
        <v>291344.7</v>
      </c>
      <c r="J8" s="60">
        <v>600</v>
      </c>
    </row>
    <row r="9" spans="1:10" ht="24.75" customHeight="1">
      <c r="A9" s="59"/>
      <c r="B9" s="59" t="s">
        <v>101</v>
      </c>
      <c r="C9" s="59"/>
      <c r="D9" s="59"/>
      <c r="E9" s="59" t="s">
        <v>102</v>
      </c>
      <c r="F9" s="59"/>
      <c r="G9" s="60">
        <v>1265469.7</v>
      </c>
      <c r="H9" s="60">
        <v>973525</v>
      </c>
      <c r="I9" s="60">
        <v>291344.7</v>
      </c>
      <c r="J9" s="60">
        <v>600</v>
      </c>
    </row>
    <row r="10" spans="1:10" ht="24.75" customHeight="1">
      <c r="A10" s="59"/>
      <c r="B10" s="59"/>
      <c r="C10" s="59" t="s">
        <v>103</v>
      </c>
      <c r="D10" s="59"/>
      <c r="E10" s="59" t="s">
        <v>104</v>
      </c>
      <c r="F10" s="59"/>
      <c r="G10" s="60">
        <v>1265469.7</v>
      </c>
      <c r="H10" s="60">
        <v>973525</v>
      </c>
      <c r="I10" s="60">
        <v>291344.7</v>
      </c>
      <c r="J10" s="60">
        <v>600</v>
      </c>
    </row>
    <row r="11" spans="1:10" ht="24.75" customHeight="1">
      <c r="A11" s="59" t="s">
        <v>109</v>
      </c>
      <c r="B11" s="59"/>
      <c r="C11" s="59"/>
      <c r="D11" s="59"/>
      <c r="E11" s="59" t="s">
        <v>110</v>
      </c>
      <c r="F11" s="59"/>
      <c r="G11" s="60">
        <v>365137.23</v>
      </c>
      <c r="H11" s="60">
        <v>224177.23</v>
      </c>
      <c r="I11" s="60">
        <v>0</v>
      </c>
      <c r="J11" s="60">
        <v>140960</v>
      </c>
    </row>
    <row r="12" spans="1:10" ht="24.75" customHeight="1">
      <c r="A12" s="59"/>
      <c r="B12" s="59" t="s">
        <v>111</v>
      </c>
      <c r="C12" s="59"/>
      <c r="D12" s="59"/>
      <c r="E12" s="59" t="s">
        <v>112</v>
      </c>
      <c r="F12" s="59"/>
      <c r="G12" s="60">
        <v>224177.23</v>
      </c>
      <c r="H12" s="60">
        <v>224177.23</v>
      </c>
      <c r="I12" s="60">
        <v>0</v>
      </c>
      <c r="J12" s="60">
        <v>0</v>
      </c>
    </row>
    <row r="13" spans="1:10" ht="24.75" customHeight="1">
      <c r="A13" s="59"/>
      <c r="B13" s="59"/>
      <c r="C13" s="59" t="s">
        <v>103</v>
      </c>
      <c r="D13" s="59"/>
      <c r="E13" s="59" t="s">
        <v>113</v>
      </c>
      <c r="F13" s="59"/>
      <c r="G13" s="60">
        <v>143520</v>
      </c>
      <c r="H13" s="60">
        <v>143520</v>
      </c>
      <c r="I13" s="60">
        <v>0</v>
      </c>
      <c r="J13" s="60">
        <v>0</v>
      </c>
    </row>
    <row r="14" spans="1:10" ht="24.75" customHeight="1">
      <c r="A14" s="59"/>
      <c r="B14" s="59"/>
      <c r="C14" s="59" t="s">
        <v>105</v>
      </c>
      <c r="D14" s="59"/>
      <c r="E14" s="59" t="s">
        <v>114</v>
      </c>
      <c r="F14" s="59"/>
      <c r="G14" s="60">
        <v>14132.12</v>
      </c>
      <c r="H14" s="60">
        <v>14132.12</v>
      </c>
      <c r="I14" s="60">
        <v>0</v>
      </c>
      <c r="J14" s="60">
        <v>0</v>
      </c>
    </row>
    <row r="15" spans="1:10" ht="24.75" customHeight="1">
      <c r="A15" s="59"/>
      <c r="B15" s="59"/>
      <c r="C15" s="59" t="s">
        <v>111</v>
      </c>
      <c r="D15" s="59"/>
      <c r="E15" s="59" t="s">
        <v>115</v>
      </c>
      <c r="F15" s="59"/>
      <c r="G15" s="60">
        <v>53820</v>
      </c>
      <c r="H15" s="60">
        <v>53820</v>
      </c>
      <c r="I15" s="60">
        <v>0</v>
      </c>
      <c r="J15" s="60">
        <v>0</v>
      </c>
    </row>
    <row r="16" spans="1:10" ht="24.75" customHeight="1">
      <c r="A16" s="59"/>
      <c r="B16" s="59"/>
      <c r="C16" s="59" t="s">
        <v>116</v>
      </c>
      <c r="D16" s="59"/>
      <c r="E16" s="59" t="s">
        <v>117</v>
      </c>
      <c r="F16" s="59"/>
      <c r="G16" s="60">
        <v>3588</v>
      </c>
      <c r="H16" s="60">
        <v>3588</v>
      </c>
      <c r="I16" s="60">
        <v>0</v>
      </c>
      <c r="J16" s="60">
        <v>0</v>
      </c>
    </row>
    <row r="17" spans="1:10" ht="24.75" customHeight="1">
      <c r="A17" s="59"/>
      <c r="B17" s="59"/>
      <c r="C17" s="59" t="s">
        <v>118</v>
      </c>
      <c r="D17" s="59"/>
      <c r="E17" s="59" t="s">
        <v>119</v>
      </c>
      <c r="F17" s="59"/>
      <c r="G17" s="60">
        <v>9117.11</v>
      </c>
      <c r="H17" s="60">
        <v>9117.11</v>
      </c>
      <c r="I17" s="60">
        <v>0</v>
      </c>
      <c r="J17" s="60">
        <v>0</v>
      </c>
    </row>
    <row r="18" spans="1:10" ht="24.75" customHeight="1">
      <c r="A18" s="59"/>
      <c r="B18" s="59" t="s">
        <v>118</v>
      </c>
      <c r="C18" s="59"/>
      <c r="D18" s="59"/>
      <c r="E18" s="59" t="s">
        <v>120</v>
      </c>
      <c r="F18" s="59"/>
      <c r="G18" s="60">
        <v>140960</v>
      </c>
      <c r="H18" s="60">
        <v>0</v>
      </c>
      <c r="I18" s="60">
        <v>0</v>
      </c>
      <c r="J18" s="60">
        <v>140960</v>
      </c>
    </row>
    <row r="19" spans="1:10" ht="24.75" customHeight="1">
      <c r="A19" s="59"/>
      <c r="B19" s="59"/>
      <c r="C19" s="59" t="s">
        <v>103</v>
      </c>
      <c r="D19" s="59"/>
      <c r="E19" s="59" t="s">
        <v>121</v>
      </c>
      <c r="F19" s="59"/>
      <c r="G19" s="60">
        <v>140960</v>
      </c>
      <c r="H19" s="60">
        <v>0</v>
      </c>
      <c r="I19" s="60">
        <v>0</v>
      </c>
      <c r="J19" s="60">
        <v>140960</v>
      </c>
    </row>
    <row r="20" spans="1:10" ht="24.75" customHeight="1">
      <c r="A20" s="59" t="s">
        <v>122</v>
      </c>
      <c r="B20" s="59"/>
      <c r="C20" s="59"/>
      <c r="D20" s="59"/>
      <c r="E20" s="59" t="s">
        <v>123</v>
      </c>
      <c r="F20" s="59"/>
      <c r="G20" s="60">
        <v>130201.05</v>
      </c>
      <c r="H20" s="60">
        <v>130201.05</v>
      </c>
      <c r="I20" s="60">
        <v>0</v>
      </c>
      <c r="J20" s="60">
        <v>0</v>
      </c>
    </row>
    <row r="21" spans="1:10" ht="24.75" customHeight="1">
      <c r="A21" s="59"/>
      <c r="B21" s="59" t="s">
        <v>118</v>
      </c>
      <c r="C21" s="59"/>
      <c r="D21" s="59"/>
      <c r="E21" s="59" t="s">
        <v>124</v>
      </c>
      <c r="F21" s="59"/>
      <c r="G21" s="60">
        <v>130201.05</v>
      </c>
      <c r="H21" s="60">
        <v>130201.05</v>
      </c>
      <c r="I21" s="60">
        <v>0</v>
      </c>
      <c r="J21" s="60">
        <v>0</v>
      </c>
    </row>
    <row r="22" spans="1:10" ht="24.75" customHeight="1">
      <c r="A22" s="59"/>
      <c r="B22" s="59"/>
      <c r="C22" s="59" t="s">
        <v>103</v>
      </c>
      <c r="D22" s="59"/>
      <c r="E22" s="59" t="s">
        <v>125</v>
      </c>
      <c r="F22" s="59"/>
      <c r="G22" s="60">
        <v>66467.63</v>
      </c>
      <c r="H22" s="60">
        <v>66467.63</v>
      </c>
      <c r="I22" s="60">
        <v>0</v>
      </c>
      <c r="J22" s="60">
        <v>0</v>
      </c>
    </row>
    <row r="23" spans="1:10" ht="24.75" customHeight="1">
      <c r="A23" s="59"/>
      <c r="B23" s="59"/>
      <c r="C23" s="59" t="s">
        <v>111</v>
      </c>
      <c r="D23" s="59"/>
      <c r="E23" s="59" t="s">
        <v>126</v>
      </c>
      <c r="F23" s="59"/>
      <c r="G23" s="60">
        <v>63733.42</v>
      </c>
      <c r="H23" s="60">
        <v>63733.42</v>
      </c>
      <c r="I23" s="60">
        <v>0</v>
      </c>
      <c r="J23" s="60">
        <v>0</v>
      </c>
    </row>
    <row r="24" spans="1:10" ht="24.75" customHeight="1">
      <c r="A24" s="59" t="s">
        <v>127</v>
      </c>
      <c r="B24" s="59"/>
      <c r="C24" s="59"/>
      <c r="D24" s="59"/>
      <c r="E24" s="59" t="s">
        <v>128</v>
      </c>
      <c r="F24" s="59"/>
      <c r="G24" s="60">
        <v>428400</v>
      </c>
      <c r="H24" s="60">
        <v>428400</v>
      </c>
      <c r="I24" s="60">
        <v>0</v>
      </c>
      <c r="J24" s="60">
        <v>0</v>
      </c>
    </row>
    <row r="25" spans="1:10" ht="24.75" customHeight="1">
      <c r="A25" s="59"/>
      <c r="B25" s="59" t="s">
        <v>103</v>
      </c>
      <c r="C25" s="59"/>
      <c r="D25" s="59"/>
      <c r="E25" s="59" t="s">
        <v>129</v>
      </c>
      <c r="F25" s="59"/>
      <c r="G25" s="60">
        <v>428400</v>
      </c>
      <c r="H25" s="60">
        <v>428400</v>
      </c>
      <c r="I25" s="60">
        <v>0</v>
      </c>
      <c r="J25" s="60">
        <v>0</v>
      </c>
    </row>
    <row r="26" spans="1:10" ht="24.75" customHeight="1">
      <c r="A26" s="59"/>
      <c r="B26" s="59"/>
      <c r="C26" s="59" t="s">
        <v>130</v>
      </c>
      <c r="D26" s="59"/>
      <c r="E26" s="59" t="s">
        <v>131</v>
      </c>
      <c r="F26" s="59"/>
      <c r="G26" s="60">
        <v>428400</v>
      </c>
      <c r="H26" s="60">
        <v>428400</v>
      </c>
      <c r="I26" s="60">
        <v>0</v>
      </c>
      <c r="J26" s="60">
        <v>0</v>
      </c>
    </row>
    <row r="27" spans="1:10" ht="24.75" customHeight="1">
      <c r="A27" s="59" t="s">
        <v>132</v>
      </c>
      <c r="B27" s="59"/>
      <c r="C27" s="59"/>
      <c r="D27" s="59"/>
      <c r="E27" s="59" t="s">
        <v>133</v>
      </c>
      <c r="F27" s="59"/>
      <c r="G27" s="60">
        <v>106348.2</v>
      </c>
      <c r="H27" s="60">
        <v>0</v>
      </c>
      <c r="I27" s="60">
        <v>0</v>
      </c>
      <c r="J27" s="60">
        <v>106348.2</v>
      </c>
    </row>
    <row r="28" spans="1:10" ht="24.75" customHeight="1">
      <c r="A28" s="59"/>
      <c r="B28" s="59" t="s">
        <v>105</v>
      </c>
      <c r="C28" s="59"/>
      <c r="D28" s="59"/>
      <c r="E28" s="59" t="s">
        <v>134</v>
      </c>
      <c r="F28" s="59"/>
      <c r="G28" s="60">
        <v>106348.2</v>
      </c>
      <c r="H28" s="60">
        <v>0</v>
      </c>
      <c r="I28" s="60">
        <v>0</v>
      </c>
      <c r="J28" s="60">
        <v>106348.2</v>
      </c>
    </row>
    <row r="29" spans="1:10" ht="24.75" customHeight="1">
      <c r="A29" s="59"/>
      <c r="B29" s="59"/>
      <c r="C29" s="59" t="s">
        <v>103</v>
      </c>
      <c r="D29" s="59"/>
      <c r="E29" s="59" t="s">
        <v>135</v>
      </c>
      <c r="F29" s="59"/>
      <c r="G29" s="60">
        <v>106348.2</v>
      </c>
      <c r="H29" s="60">
        <v>0</v>
      </c>
      <c r="I29" s="60">
        <v>0</v>
      </c>
      <c r="J29" s="60">
        <v>106348.2</v>
      </c>
    </row>
    <row r="30" spans="1:10" ht="24.75" customHeight="1">
      <c r="A30" s="22"/>
      <c r="B30" s="22"/>
      <c r="C30" s="22"/>
      <c r="D30" s="22" t="s">
        <v>136</v>
      </c>
      <c r="E30" s="22" t="s">
        <v>137</v>
      </c>
      <c r="F30" s="22"/>
      <c r="G30" s="37">
        <v>2295556.18</v>
      </c>
      <c r="H30" s="37">
        <v>1756303.28</v>
      </c>
      <c r="I30" s="37">
        <v>291344.7</v>
      </c>
      <c r="J30" s="37">
        <v>247908.2</v>
      </c>
    </row>
    <row r="31" spans="1:10" ht="24.75" customHeight="1">
      <c r="A31" s="22"/>
      <c r="B31" s="22"/>
      <c r="C31" s="22"/>
      <c r="D31" s="22" t="s">
        <v>138</v>
      </c>
      <c r="E31" s="22" t="s">
        <v>139</v>
      </c>
      <c r="F31" s="22"/>
      <c r="G31" s="37">
        <v>2295556.18</v>
      </c>
      <c r="H31" s="37">
        <v>1756303.28</v>
      </c>
      <c r="I31" s="37">
        <v>291344.7</v>
      </c>
      <c r="J31" s="37">
        <v>247908.2</v>
      </c>
    </row>
    <row r="32" spans="1:10" ht="24.75" customHeight="1">
      <c r="A32" s="22" t="s">
        <v>99</v>
      </c>
      <c r="B32" s="22" t="s">
        <v>101</v>
      </c>
      <c r="C32" s="22" t="s">
        <v>103</v>
      </c>
      <c r="D32" s="22" t="s">
        <v>140</v>
      </c>
      <c r="E32" s="22" t="s">
        <v>104</v>
      </c>
      <c r="F32" s="22" t="s">
        <v>160</v>
      </c>
      <c r="G32" s="37">
        <v>136200</v>
      </c>
      <c r="H32" s="37">
        <v>0</v>
      </c>
      <c r="I32" s="37">
        <v>136200</v>
      </c>
      <c r="J32" s="37">
        <v>0</v>
      </c>
    </row>
    <row r="33" spans="1:10" ht="24.75" customHeight="1">
      <c r="A33" s="22" t="s">
        <v>99</v>
      </c>
      <c r="B33" s="22" t="s">
        <v>101</v>
      </c>
      <c r="C33" s="22" t="s">
        <v>103</v>
      </c>
      <c r="D33" s="22" t="s">
        <v>140</v>
      </c>
      <c r="E33" s="22" t="s">
        <v>104</v>
      </c>
      <c r="F33" s="22" t="s">
        <v>161</v>
      </c>
      <c r="G33" s="37">
        <v>137420</v>
      </c>
      <c r="H33" s="37">
        <v>0</v>
      </c>
      <c r="I33" s="37">
        <v>137420</v>
      </c>
      <c r="J33" s="37">
        <v>0</v>
      </c>
    </row>
    <row r="34" spans="1:10" ht="24.75" customHeight="1">
      <c r="A34" s="22" t="s">
        <v>99</v>
      </c>
      <c r="B34" s="22" t="s">
        <v>101</v>
      </c>
      <c r="C34" s="22" t="s">
        <v>103</v>
      </c>
      <c r="D34" s="22" t="s">
        <v>140</v>
      </c>
      <c r="E34" s="22" t="s">
        <v>104</v>
      </c>
      <c r="F34" s="22" t="s">
        <v>162</v>
      </c>
      <c r="G34" s="37">
        <v>17724.7</v>
      </c>
      <c r="H34" s="37">
        <v>0</v>
      </c>
      <c r="I34" s="37">
        <v>17724.7</v>
      </c>
      <c r="J34" s="37">
        <v>0</v>
      </c>
    </row>
    <row r="35" spans="1:10" ht="24.75" customHeight="1">
      <c r="A35" s="22" t="s">
        <v>99</v>
      </c>
      <c r="B35" s="22" t="s">
        <v>101</v>
      </c>
      <c r="C35" s="22" t="s">
        <v>103</v>
      </c>
      <c r="D35" s="22" t="s">
        <v>140</v>
      </c>
      <c r="E35" s="22" t="s">
        <v>104</v>
      </c>
      <c r="F35" s="22" t="s">
        <v>163</v>
      </c>
      <c r="G35" s="37">
        <v>600</v>
      </c>
      <c r="H35" s="37">
        <v>0</v>
      </c>
      <c r="I35" s="37">
        <v>0</v>
      </c>
      <c r="J35" s="37">
        <v>600</v>
      </c>
    </row>
    <row r="36" spans="1:10" ht="24.75" customHeight="1">
      <c r="A36" s="22" t="s">
        <v>99</v>
      </c>
      <c r="B36" s="22" t="s">
        <v>101</v>
      </c>
      <c r="C36" s="22" t="s">
        <v>103</v>
      </c>
      <c r="D36" s="22" t="s">
        <v>140</v>
      </c>
      <c r="E36" s="22" t="s">
        <v>104</v>
      </c>
      <c r="F36" s="22" t="s">
        <v>164</v>
      </c>
      <c r="G36" s="37">
        <v>973525</v>
      </c>
      <c r="H36" s="37">
        <v>973525</v>
      </c>
      <c r="I36" s="37">
        <v>0</v>
      </c>
      <c r="J36" s="37">
        <v>0</v>
      </c>
    </row>
    <row r="37" spans="1:10" ht="24.75" customHeight="1">
      <c r="A37" s="22" t="s">
        <v>109</v>
      </c>
      <c r="B37" s="22" t="s">
        <v>111</v>
      </c>
      <c r="C37" s="22" t="s">
        <v>103</v>
      </c>
      <c r="D37" s="22" t="s">
        <v>140</v>
      </c>
      <c r="E37" s="22" t="s">
        <v>113</v>
      </c>
      <c r="F37" s="22" t="s">
        <v>165</v>
      </c>
      <c r="G37" s="37">
        <v>143520</v>
      </c>
      <c r="H37" s="37">
        <v>143520</v>
      </c>
      <c r="I37" s="37">
        <v>0</v>
      </c>
      <c r="J37" s="37">
        <v>0</v>
      </c>
    </row>
    <row r="38" spans="1:10" ht="24.75" customHeight="1">
      <c r="A38" s="22" t="s">
        <v>109</v>
      </c>
      <c r="B38" s="22" t="s">
        <v>111</v>
      </c>
      <c r="C38" s="22" t="s">
        <v>105</v>
      </c>
      <c r="D38" s="22" t="s">
        <v>140</v>
      </c>
      <c r="E38" s="22" t="s">
        <v>114</v>
      </c>
      <c r="F38" s="22" t="s">
        <v>166</v>
      </c>
      <c r="G38" s="37">
        <v>3368.12</v>
      </c>
      <c r="H38" s="37">
        <v>3368.12</v>
      </c>
      <c r="I38" s="37">
        <v>0</v>
      </c>
      <c r="J38" s="37">
        <v>0</v>
      </c>
    </row>
    <row r="39" spans="1:10" ht="24.75" customHeight="1">
      <c r="A39" s="22" t="s">
        <v>109</v>
      </c>
      <c r="B39" s="22" t="s">
        <v>111</v>
      </c>
      <c r="C39" s="22" t="s">
        <v>105</v>
      </c>
      <c r="D39" s="22" t="s">
        <v>140</v>
      </c>
      <c r="E39" s="22" t="s">
        <v>114</v>
      </c>
      <c r="F39" s="22" t="s">
        <v>167</v>
      </c>
      <c r="G39" s="37">
        <v>10764</v>
      </c>
      <c r="H39" s="37">
        <v>10764</v>
      </c>
      <c r="I39" s="37">
        <v>0</v>
      </c>
      <c r="J39" s="37">
        <v>0</v>
      </c>
    </row>
    <row r="40" spans="1:10" ht="24.75" customHeight="1">
      <c r="A40" s="22" t="s">
        <v>109</v>
      </c>
      <c r="B40" s="22" t="s">
        <v>111</v>
      </c>
      <c r="C40" s="22" t="s">
        <v>111</v>
      </c>
      <c r="D40" s="22" t="s">
        <v>140</v>
      </c>
      <c r="E40" s="22" t="s">
        <v>115</v>
      </c>
      <c r="F40" s="22" t="s">
        <v>168</v>
      </c>
      <c r="G40" s="37">
        <v>53820</v>
      </c>
      <c r="H40" s="37">
        <v>53820</v>
      </c>
      <c r="I40" s="37">
        <v>0</v>
      </c>
      <c r="J40" s="37">
        <v>0</v>
      </c>
    </row>
    <row r="41" spans="1:10" ht="24.75" customHeight="1">
      <c r="A41" s="22" t="s">
        <v>109</v>
      </c>
      <c r="B41" s="22" t="s">
        <v>111</v>
      </c>
      <c r="C41" s="22" t="s">
        <v>116</v>
      </c>
      <c r="D41" s="22" t="s">
        <v>140</v>
      </c>
      <c r="E41" s="22" t="s">
        <v>117</v>
      </c>
      <c r="F41" s="22" t="s">
        <v>169</v>
      </c>
      <c r="G41" s="37">
        <v>3588</v>
      </c>
      <c r="H41" s="37">
        <v>3588</v>
      </c>
      <c r="I41" s="37">
        <v>0</v>
      </c>
      <c r="J41" s="37">
        <v>0</v>
      </c>
    </row>
    <row r="42" spans="1:10" ht="24.75" customHeight="1">
      <c r="A42" s="22" t="s">
        <v>109</v>
      </c>
      <c r="B42" s="22" t="s">
        <v>111</v>
      </c>
      <c r="C42" s="22" t="s">
        <v>118</v>
      </c>
      <c r="D42" s="22" t="s">
        <v>140</v>
      </c>
      <c r="E42" s="22" t="s">
        <v>119</v>
      </c>
      <c r="F42" s="22" t="s">
        <v>170</v>
      </c>
      <c r="G42" s="37">
        <v>6458.4</v>
      </c>
      <c r="H42" s="37">
        <v>6458.4</v>
      </c>
      <c r="I42" s="37">
        <v>0</v>
      </c>
      <c r="J42" s="37">
        <v>0</v>
      </c>
    </row>
    <row r="43" spans="1:10" ht="24.75" customHeight="1">
      <c r="A43" s="22" t="s">
        <v>109</v>
      </c>
      <c r="B43" s="22" t="s">
        <v>111</v>
      </c>
      <c r="C43" s="22" t="s">
        <v>118</v>
      </c>
      <c r="D43" s="22" t="s">
        <v>140</v>
      </c>
      <c r="E43" s="22" t="s">
        <v>119</v>
      </c>
      <c r="F43" s="22" t="s">
        <v>171</v>
      </c>
      <c r="G43" s="37">
        <v>2658.71</v>
      </c>
      <c r="H43" s="37">
        <v>2658.71</v>
      </c>
      <c r="I43" s="37">
        <v>0</v>
      </c>
      <c r="J43" s="37">
        <v>0</v>
      </c>
    </row>
    <row r="44" spans="1:10" ht="24.75" customHeight="1">
      <c r="A44" s="22" t="s">
        <v>109</v>
      </c>
      <c r="B44" s="22" t="s">
        <v>118</v>
      </c>
      <c r="C44" s="22" t="s">
        <v>103</v>
      </c>
      <c r="D44" s="22" t="s">
        <v>140</v>
      </c>
      <c r="E44" s="22" t="s">
        <v>121</v>
      </c>
      <c r="F44" s="22" t="s">
        <v>172</v>
      </c>
      <c r="G44" s="37">
        <v>140960</v>
      </c>
      <c r="H44" s="37">
        <v>0</v>
      </c>
      <c r="I44" s="37">
        <v>0</v>
      </c>
      <c r="J44" s="37">
        <v>140960</v>
      </c>
    </row>
    <row r="45" spans="1:10" ht="24.75" customHeight="1">
      <c r="A45" s="22" t="s">
        <v>122</v>
      </c>
      <c r="B45" s="22" t="s">
        <v>118</v>
      </c>
      <c r="C45" s="22" t="s">
        <v>103</v>
      </c>
      <c r="D45" s="22" t="s">
        <v>140</v>
      </c>
      <c r="E45" s="22" t="s">
        <v>125</v>
      </c>
      <c r="F45" s="22" t="s">
        <v>173</v>
      </c>
      <c r="G45" s="37">
        <v>66467.63</v>
      </c>
      <c r="H45" s="37">
        <v>66467.63</v>
      </c>
      <c r="I45" s="37">
        <v>0</v>
      </c>
      <c r="J45" s="37">
        <v>0</v>
      </c>
    </row>
    <row r="46" spans="1:10" ht="24.75" customHeight="1">
      <c r="A46" s="22" t="s">
        <v>122</v>
      </c>
      <c r="B46" s="22" t="s">
        <v>118</v>
      </c>
      <c r="C46" s="22" t="s">
        <v>111</v>
      </c>
      <c r="D46" s="22" t="s">
        <v>140</v>
      </c>
      <c r="E46" s="22" t="s">
        <v>126</v>
      </c>
      <c r="F46" s="22" t="s">
        <v>174</v>
      </c>
      <c r="G46" s="37">
        <v>63733.42</v>
      </c>
      <c r="H46" s="37">
        <v>63733.42</v>
      </c>
      <c r="I46" s="37">
        <v>0</v>
      </c>
      <c r="J46" s="37">
        <v>0</v>
      </c>
    </row>
    <row r="47" spans="1:10" ht="24.75" customHeight="1">
      <c r="A47" s="22" t="s">
        <v>127</v>
      </c>
      <c r="B47" s="22" t="s">
        <v>103</v>
      </c>
      <c r="C47" s="22" t="s">
        <v>130</v>
      </c>
      <c r="D47" s="22" t="s">
        <v>140</v>
      </c>
      <c r="E47" s="22" t="s">
        <v>131</v>
      </c>
      <c r="F47" s="22" t="s">
        <v>175</v>
      </c>
      <c r="G47" s="37">
        <v>428400</v>
      </c>
      <c r="H47" s="37">
        <v>428400</v>
      </c>
      <c r="I47" s="37">
        <v>0</v>
      </c>
      <c r="J47" s="37">
        <v>0</v>
      </c>
    </row>
    <row r="48" spans="1:10" ht="24.75" customHeight="1">
      <c r="A48" s="22" t="s">
        <v>132</v>
      </c>
      <c r="B48" s="22" t="s">
        <v>105</v>
      </c>
      <c r="C48" s="22" t="s">
        <v>103</v>
      </c>
      <c r="D48" s="22" t="s">
        <v>140</v>
      </c>
      <c r="E48" s="22" t="s">
        <v>135</v>
      </c>
      <c r="F48" s="22" t="s">
        <v>176</v>
      </c>
      <c r="G48" s="37">
        <v>106348.2</v>
      </c>
      <c r="H48" s="37">
        <v>0</v>
      </c>
      <c r="I48" s="37">
        <v>0</v>
      </c>
      <c r="J48" s="37">
        <v>106348.2</v>
      </c>
    </row>
  </sheetData>
  <sheetProtection/>
  <mergeCells count="4">
    <mergeCell ref="G4:J4"/>
    <mergeCell ref="D4:D5"/>
    <mergeCell ref="E4:E5"/>
    <mergeCell ref="F4:F5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52"/>
  <sheetViews>
    <sheetView showGridLines="0" showZeros="0" workbookViewId="0" topLeftCell="A16">
      <selection activeCell="A1" sqref="A1"/>
    </sheetView>
  </sheetViews>
  <sheetFormatPr defaultColWidth="9.16015625" defaultRowHeight="11.25"/>
  <cols>
    <col min="1" max="1" width="52.33203125" style="0" customWidth="1"/>
    <col min="2" max="2" width="18" style="0" customWidth="1"/>
    <col min="3" max="3" width="45.83203125" style="0" customWidth="1"/>
    <col min="4" max="4" width="17.83203125" style="0" customWidth="1"/>
  </cols>
  <sheetData>
    <row r="1" spans="1:4" ht="10.5" customHeight="1">
      <c r="A1" s="28"/>
      <c r="D1" s="29" t="s">
        <v>177</v>
      </c>
    </row>
    <row r="2" spans="1:4" ht="21" customHeight="1">
      <c r="A2" s="30" t="s">
        <v>1</v>
      </c>
      <c r="B2" s="30"/>
      <c r="C2" s="30"/>
      <c r="D2" s="30"/>
    </row>
    <row r="3" ht="9.75" customHeight="1">
      <c r="D3" s="31" t="s">
        <v>2</v>
      </c>
    </row>
    <row r="4" spans="1:4" ht="13.5" customHeight="1">
      <c r="A4" s="16" t="s">
        <v>3</v>
      </c>
      <c r="B4" s="32"/>
      <c r="C4" s="33" t="s">
        <v>4</v>
      </c>
      <c r="D4" s="34"/>
    </row>
    <row r="5" spans="1:6" ht="13.5" customHeight="1">
      <c r="A5" s="16" t="s">
        <v>5</v>
      </c>
      <c r="B5" s="21" t="s">
        <v>6</v>
      </c>
      <c r="C5" s="18" t="s">
        <v>7</v>
      </c>
      <c r="D5" s="35" t="s">
        <v>6</v>
      </c>
      <c r="E5" s="9"/>
      <c r="F5" s="9"/>
    </row>
    <row r="6" spans="1:4" ht="13.5" customHeight="1">
      <c r="A6" s="36" t="s">
        <v>9</v>
      </c>
      <c r="B6" s="37">
        <v>3735156.18</v>
      </c>
      <c r="C6" s="38" t="s">
        <v>10</v>
      </c>
      <c r="D6" s="39">
        <v>2705069.7</v>
      </c>
    </row>
    <row r="7" spans="1:5" ht="13.5" customHeight="1">
      <c r="A7" s="40" t="s">
        <v>33</v>
      </c>
      <c r="B7" s="41"/>
      <c r="C7" s="42" t="s">
        <v>13</v>
      </c>
      <c r="D7" s="39">
        <v>0</v>
      </c>
      <c r="E7" s="8"/>
    </row>
    <row r="8" spans="1:5" ht="13.5" customHeight="1">
      <c r="A8" s="43" t="s">
        <v>36</v>
      </c>
      <c r="B8" s="41"/>
      <c r="C8" s="42" t="s">
        <v>16</v>
      </c>
      <c r="D8" s="39">
        <v>0</v>
      </c>
      <c r="E8" s="8"/>
    </row>
    <row r="9" spans="1:5" ht="13.5" customHeight="1">
      <c r="A9" s="32" t="s">
        <v>45</v>
      </c>
      <c r="B9" s="41"/>
      <c r="C9" s="42" t="s">
        <v>19</v>
      </c>
      <c r="D9" s="39">
        <v>0</v>
      </c>
      <c r="E9" s="8"/>
    </row>
    <row r="10" spans="1:5" ht="13.5" customHeight="1">
      <c r="A10" s="43" t="s">
        <v>48</v>
      </c>
      <c r="B10" s="41"/>
      <c r="C10" s="42" t="s">
        <v>22</v>
      </c>
      <c r="D10" s="39">
        <v>0</v>
      </c>
      <c r="E10" s="8"/>
    </row>
    <row r="11" spans="1:5" ht="13.5" customHeight="1">
      <c r="A11" s="44"/>
      <c r="B11" s="41"/>
      <c r="C11" s="42" t="s">
        <v>25</v>
      </c>
      <c r="D11" s="39">
        <v>0</v>
      </c>
      <c r="E11" s="8"/>
    </row>
    <row r="12" spans="1:5" ht="13.5" customHeight="1">
      <c r="A12" s="44"/>
      <c r="B12" s="41"/>
      <c r="C12" s="42" t="s">
        <v>27</v>
      </c>
      <c r="D12" s="39">
        <v>0</v>
      </c>
      <c r="E12" s="8"/>
    </row>
    <row r="13" spans="1:5" ht="13.5" customHeight="1">
      <c r="A13" s="44"/>
      <c r="B13" s="41"/>
      <c r="C13" s="42" t="s">
        <v>29</v>
      </c>
      <c r="D13" s="39">
        <v>365137.23</v>
      </c>
      <c r="E13" s="8"/>
    </row>
    <row r="14" spans="1:5" ht="13.5" customHeight="1">
      <c r="A14" s="44"/>
      <c r="B14" s="41"/>
      <c r="C14" s="42" t="s">
        <v>31</v>
      </c>
      <c r="D14" s="39">
        <v>0</v>
      </c>
      <c r="E14" s="8"/>
    </row>
    <row r="15" spans="1:5" ht="13.5" customHeight="1">
      <c r="A15" s="44"/>
      <c r="B15" s="41"/>
      <c r="C15" s="42" t="s">
        <v>34</v>
      </c>
      <c r="D15" s="39">
        <v>130201.05</v>
      </c>
      <c r="E15" s="8"/>
    </row>
    <row r="16" spans="1:5" ht="13.5" customHeight="1">
      <c r="A16" s="44"/>
      <c r="B16" s="41"/>
      <c r="C16" s="42" t="s">
        <v>37</v>
      </c>
      <c r="D16" s="39">
        <v>0</v>
      </c>
      <c r="E16" s="8"/>
    </row>
    <row r="17" spans="1:6" ht="13.5" customHeight="1">
      <c r="A17" s="44"/>
      <c r="B17" s="41"/>
      <c r="C17" s="42" t="s">
        <v>40</v>
      </c>
      <c r="D17" s="39">
        <v>0</v>
      </c>
      <c r="E17" s="8"/>
      <c r="F17" s="8"/>
    </row>
    <row r="18" spans="1:6" ht="13.5" customHeight="1">
      <c r="A18" s="44"/>
      <c r="B18" s="41"/>
      <c r="C18" s="42" t="s">
        <v>43</v>
      </c>
      <c r="D18" s="39">
        <v>428400</v>
      </c>
      <c r="E18" s="8"/>
      <c r="F18" s="8"/>
    </row>
    <row r="19" spans="1:6" ht="13.5" customHeight="1">
      <c r="A19" s="44"/>
      <c r="B19" s="41"/>
      <c r="C19" s="42" t="s">
        <v>46</v>
      </c>
      <c r="D19" s="39">
        <v>0</v>
      </c>
      <c r="F19" s="8"/>
    </row>
    <row r="20" spans="1:6" ht="13.5" customHeight="1">
      <c r="A20" s="44"/>
      <c r="B20" s="41"/>
      <c r="C20" s="45" t="s">
        <v>49</v>
      </c>
      <c r="D20" s="39">
        <v>0</v>
      </c>
      <c r="F20" s="8"/>
    </row>
    <row r="21" spans="1:6" ht="13.5" customHeight="1">
      <c r="A21" s="44"/>
      <c r="B21" s="41"/>
      <c r="C21" s="45" t="s">
        <v>51</v>
      </c>
      <c r="D21" s="39">
        <v>0</v>
      </c>
      <c r="E21" s="8"/>
      <c r="F21" s="8"/>
    </row>
    <row r="22" spans="1:5" ht="13.5" customHeight="1">
      <c r="A22" s="44"/>
      <c r="B22" s="41"/>
      <c r="C22" s="45" t="s">
        <v>53</v>
      </c>
      <c r="D22" s="39">
        <v>0</v>
      </c>
      <c r="E22" s="8"/>
    </row>
    <row r="23" spans="1:5" ht="13.5" customHeight="1">
      <c r="A23" s="43"/>
      <c r="B23" s="46"/>
      <c r="C23" s="47" t="s">
        <v>54</v>
      </c>
      <c r="D23" s="39">
        <v>0</v>
      </c>
      <c r="E23" s="8"/>
    </row>
    <row r="24" spans="1:4" ht="13.5" customHeight="1">
      <c r="A24" s="36"/>
      <c r="B24" s="48"/>
      <c r="C24" s="47" t="s">
        <v>55</v>
      </c>
      <c r="D24" s="39">
        <v>0</v>
      </c>
    </row>
    <row r="25" spans="1:4" ht="13.5" customHeight="1">
      <c r="A25" s="36"/>
      <c r="B25" s="49"/>
      <c r="C25" s="47" t="s">
        <v>56</v>
      </c>
      <c r="D25" s="39">
        <v>106348.2</v>
      </c>
    </row>
    <row r="26" spans="1:4" ht="13.5" customHeight="1">
      <c r="A26" s="44"/>
      <c r="B26" s="49"/>
      <c r="C26" s="47" t="s">
        <v>57</v>
      </c>
      <c r="D26" s="39">
        <v>0</v>
      </c>
    </row>
    <row r="27" spans="1:4" ht="12.75" customHeight="1">
      <c r="A27" s="44"/>
      <c r="B27" s="49"/>
      <c r="C27" s="47" t="s">
        <v>58</v>
      </c>
      <c r="D27" s="39">
        <v>0</v>
      </c>
    </row>
    <row r="28" spans="1:4" ht="13.5" customHeight="1">
      <c r="A28" s="44"/>
      <c r="B28" s="49"/>
      <c r="C28" s="47" t="s">
        <v>59</v>
      </c>
      <c r="D28" s="39">
        <v>0</v>
      </c>
    </row>
    <row r="29" spans="1:5" ht="13.5" customHeight="1">
      <c r="A29" s="44"/>
      <c r="B29" s="49"/>
      <c r="C29" s="47" t="s">
        <v>60</v>
      </c>
      <c r="D29" s="39">
        <v>0</v>
      </c>
      <c r="E29" s="8"/>
    </row>
    <row r="30" spans="1:5" ht="13.5" customHeight="1">
      <c r="A30" s="44"/>
      <c r="B30" s="49"/>
      <c r="C30" s="47" t="s">
        <v>61</v>
      </c>
      <c r="D30" s="39">
        <v>0</v>
      </c>
      <c r="E30" s="8"/>
    </row>
    <row r="31" spans="1:4" ht="12.75" customHeight="1">
      <c r="A31" s="44"/>
      <c r="B31" s="49"/>
      <c r="C31" s="47" t="s">
        <v>62</v>
      </c>
      <c r="D31" s="39">
        <v>0</v>
      </c>
    </row>
    <row r="32" spans="1:4" ht="12.75" customHeight="1">
      <c r="A32" s="44"/>
      <c r="B32" s="49"/>
      <c r="C32" s="47" t="s">
        <v>63</v>
      </c>
      <c r="D32" s="39">
        <v>0</v>
      </c>
    </row>
    <row r="33" spans="1:4" ht="13.5" customHeight="1">
      <c r="A33" s="44"/>
      <c r="B33" s="49"/>
      <c r="C33" s="47" t="s">
        <v>64</v>
      </c>
      <c r="D33" s="50">
        <v>0</v>
      </c>
    </row>
    <row r="34" spans="1:4" ht="13.5" customHeight="1">
      <c r="A34" s="36" t="s">
        <v>65</v>
      </c>
      <c r="B34" s="49">
        <f>B6+B16+B19+B20</f>
        <v>3735156.18</v>
      </c>
      <c r="C34" s="36" t="s">
        <v>66</v>
      </c>
      <c r="D34" s="51">
        <f>SUM(D6:D33)</f>
        <v>3735156.18</v>
      </c>
    </row>
    <row r="35" spans="1:4" ht="13.5" customHeight="1">
      <c r="A35" s="43"/>
      <c r="B35" s="52"/>
      <c r="C35" s="53"/>
      <c r="D35" s="54"/>
    </row>
    <row r="36" spans="1:4" ht="13.5" customHeight="1">
      <c r="A36" s="43"/>
      <c r="B36" s="52"/>
      <c r="C36" s="53"/>
      <c r="D36" s="54"/>
    </row>
    <row r="37" spans="1:4" ht="13.5" customHeight="1">
      <c r="A37" s="43"/>
      <c r="B37" s="52"/>
      <c r="C37" s="53"/>
      <c r="D37" s="55"/>
    </row>
    <row r="38" spans="1:4" ht="13.5" customHeight="1">
      <c r="A38" s="43"/>
      <c r="B38" s="52"/>
      <c r="C38" s="53"/>
      <c r="D38" s="55"/>
    </row>
    <row r="39" spans="1:4" ht="13.5" customHeight="1">
      <c r="A39" s="44"/>
      <c r="B39" s="48"/>
      <c r="C39" s="36"/>
      <c r="D39" s="55"/>
    </row>
    <row r="40" spans="1:4" ht="13.5" customHeight="1">
      <c r="A40" s="32" t="s">
        <v>67</v>
      </c>
      <c r="B40" s="52">
        <f>B34</f>
        <v>3735156.18</v>
      </c>
      <c r="C40" s="53" t="s">
        <v>68</v>
      </c>
      <c r="D40" s="54">
        <f>D34</f>
        <v>3735156.18</v>
      </c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9.75" customHeight="1">
      <c r="D52" s="8"/>
    </row>
  </sheetData>
  <sheetProtection/>
  <printOptions horizontalCentered="1"/>
  <pageMargins left="0" right="0" top="0" bottom="0.39" header="0.39" footer="0.2"/>
  <pageSetup orientation="landscape" paperSize="9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7.33203125" style="0" customWidth="1"/>
    <col min="4" max="4" width="9.16015625" style="0" customWidth="1"/>
    <col min="5" max="5" width="27" style="0" customWidth="1"/>
    <col min="6" max="7" width="9.16015625" style="0" customWidth="1"/>
    <col min="8" max="10" width="9.66015625" style="0" customWidth="1"/>
  </cols>
  <sheetData>
    <row r="1" spans="1:20" ht="12.75" customHeight="1">
      <c r="A1" s="9"/>
      <c r="B1" s="9"/>
      <c r="C1" s="9"/>
      <c r="T1" t="s">
        <v>178</v>
      </c>
    </row>
    <row r="2" spans="1:20" ht="32.25" customHeight="1">
      <c r="A2" s="10" t="s">
        <v>179</v>
      </c>
      <c r="B2" s="11"/>
      <c r="C2" s="11"/>
      <c r="D2" s="11"/>
      <c r="E2" s="11"/>
      <c r="F2" s="11"/>
      <c r="G2" s="11"/>
      <c r="H2" s="11"/>
      <c r="I2" s="11"/>
      <c r="J2" s="11"/>
      <c r="K2" s="10"/>
      <c r="L2" s="11"/>
      <c r="M2" s="11"/>
      <c r="N2" s="11"/>
      <c r="O2" s="11"/>
      <c r="P2" s="11"/>
      <c r="Q2" s="11"/>
      <c r="R2" s="11"/>
      <c r="S2" s="11"/>
      <c r="T2" s="11"/>
    </row>
    <row r="3" spans="1:20" ht="19.5" customHeight="1">
      <c r="A3" s="9"/>
      <c r="B3" s="9"/>
      <c r="C3" s="9"/>
      <c r="T3" t="s">
        <v>2</v>
      </c>
    </row>
    <row r="4" spans="1:20" ht="20.25" customHeight="1">
      <c r="A4" s="12"/>
      <c r="B4" s="13" t="s">
        <v>71</v>
      </c>
      <c r="C4" s="13"/>
      <c r="D4" s="14"/>
      <c r="E4" s="14"/>
      <c r="F4" s="15"/>
      <c r="G4" s="126" t="s">
        <v>143</v>
      </c>
      <c r="H4" s="126"/>
      <c r="I4" s="126"/>
      <c r="J4" s="127"/>
      <c r="K4" s="126" t="s">
        <v>144</v>
      </c>
      <c r="L4" s="126"/>
      <c r="M4" s="126"/>
      <c r="N4" s="126"/>
      <c r="O4" s="126"/>
      <c r="P4" s="126"/>
      <c r="Q4" s="126"/>
      <c r="R4" s="126"/>
      <c r="S4" s="126"/>
      <c r="T4" s="126"/>
    </row>
    <row r="5" spans="1:21" ht="65.25" customHeight="1">
      <c r="A5" s="16" t="s">
        <v>80</v>
      </c>
      <c r="B5" s="16" t="s">
        <v>81</v>
      </c>
      <c r="C5" s="12" t="s">
        <v>82</v>
      </c>
      <c r="D5" s="17" t="s">
        <v>72</v>
      </c>
      <c r="E5" s="17" t="s">
        <v>145</v>
      </c>
      <c r="F5" s="18" t="s">
        <v>74</v>
      </c>
      <c r="G5" s="18" t="s">
        <v>83</v>
      </c>
      <c r="H5" s="19" t="s">
        <v>146</v>
      </c>
      <c r="I5" s="19" t="s">
        <v>147</v>
      </c>
      <c r="J5" s="19" t="s">
        <v>148</v>
      </c>
      <c r="K5" s="19" t="s">
        <v>83</v>
      </c>
      <c r="L5" s="19" t="s">
        <v>146</v>
      </c>
      <c r="M5" s="19" t="s">
        <v>147</v>
      </c>
      <c r="N5" s="19" t="s">
        <v>148</v>
      </c>
      <c r="O5" s="19" t="s">
        <v>149</v>
      </c>
      <c r="P5" s="19" t="s">
        <v>150</v>
      </c>
      <c r="Q5" s="19" t="s">
        <v>151</v>
      </c>
      <c r="R5" s="19" t="s">
        <v>152</v>
      </c>
      <c r="S5" s="19" t="s">
        <v>153</v>
      </c>
      <c r="T5" s="19" t="s">
        <v>154</v>
      </c>
      <c r="U5" s="9"/>
    </row>
    <row r="6" spans="1:20" ht="17.25" customHeight="1">
      <c r="A6" s="20" t="s">
        <v>98</v>
      </c>
      <c r="B6" s="20" t="s">
        <v>98</v>
      </c>
      <c r="C6" s="20" t="s">
        <v>98</v>
      </c>
      <c r="D6" s="20" t="s">
        <v>98</v>
      </c>
      <c r="E6" s="21" t="s">
        <v>98</v>
      </c>
      <c r="F6" s="20">
        <v>1</v>
      </c>
      <c r="G6" s="20">
        <f aca="true" t="shared" si="0" ref="G6:T6">F6+1</f>
        <v>2</v>
      </c>
      <c r="H6" s="20">
        <f t="shared" si="0"/>
        <v>3</v>
      </c>
      <c r="I6" s="20">
        <f t="shared" si="0"/>
        <v>4</v>
      </c>
      <c r="J6" s="20">
        <f t="shared" si="0"/>
        <v>5</v>
      </c>
      <c r="K6" s="20">
        <f t="shared" si="0"/>
        <v>6</v>
      </c>
      <c r="L6" s="20">
        <f t="shared" si="0"/>
        <v>7</v>
      </c>
      <c r="M6" s="20">
        <f t="shared" si="0"/>
        <v>8</v>
      </c>
      <c r="N6" s="20">
        <f t="shared" si="0"/>
        <v>9</v>
      </c>
      <c r="O6" s="20">
        <f t="shared" si="0"/>
        <v>10</v>
      </c>
      <c r="P6" s="20">
        <f t="shared" si="0"/>
        <v>11</v>
      </c>
      <c r="Q6" s="20">
        <f t="shared" si="0"/>
        <v>12</v>
      </c>
      <c r="R6" s="20">
        <f t="shared" si="0"/>
        <v>13</v>
      </c>
      <c r="S6" s="20">
        <f t="shared" si="0"/>
        <v>14</v>
      </c>
      <c r="T6" s="20">
        <f t="shared" si="0"/>
        <v>15</v>
      </c>
    </row>
    <row r="7" spans="1:21" ht="21" customHeight="1">
      <c r="A7" s="22"/>
      <c r="B7" s="22"/>
      <c r="C7" s="22"/>
      <c r="D7" s="22"/>
      <c r="E7" s="23"/>
      <c r="F7" s="24"/>
      <c r="G7" s="25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7"/>
    </row>
    <row r="8" spans="1:20" ht="21" customHeight="1">
      <c r="A8" s="26"/>
      <c r="B8" s="26"/>
      <c r="C8" s="26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18" ht="12.75" customHeight="1">
      <c r="A9" s="26"/>
      <c r="B9" s="26"/>
      <c r="C9" s="9"/>
      <c r="D9" s="8"/>
      <c r="E9" s="8"/>
      <c r="F9" s="8"/>
      <c r="G9" s="8"/>
      <c r="H9" s="8"/>
      <c r="I9" s="8"/>
      <c r="M9" s="8"/>
      <c r="N9" s="8"/>
      <c r="O9" s="8"/>
      <c r="P9" s="8"/>
      <c r="R9" s="8"/>
    </row>
    <row r="10" spans="1:19" ht="12.75" customHeight="1">
      <c r="A10" s="9"/>
      <c r="B10" s="26"/>
      <c r="C10" s="9"/>
      <c r="E10" s="8"/>
      <c r="F10" s="8"/>
      <c r="G10" s="8"/>
      <c r="H10" s="8"/>
      <c r="N10" s="8"/>
      <c r="O10" s="8"/>
      <c r="P10" s="8"/>
      <c r="R10" s="8"/>
      <c r="S10" s="8"/>
    </row>
    <row r="11" spans="1:20" ht="12.75" customHeight="1">
      <c r="A11" s="9"/>
      <c r="B11" s="26"/>
      <c r="C11" s="26"/>
      <c r="D11" s="8"/>
      <c r="E11" s="8"/>
      <c r="F11" s="8"/>
      <c r="G11" s="8"/>
      <c r="H11" s="8"/>
      <c r="P11" s="8"/>
      <c r="S11" s="8"/>
      <c r="T11" s="8"/>
    </row>
    <row r="12" spans="1:8" ht="12.75" customHeight="1">
      <c r="A12" s="9"/>
      <c r="B12" s="9"/>
      <c r="C12" s="9"/>
      <c r="E12" s="8"/>
      <c r="G12" s="8"/>
      <c r="H12" s="8"/>
    </row>
    <row r="13" spans="1:9" ht="12.75" customHeight="1">
      <c r="A13" s="9"/>
      <c r="B13" s="9"/>
      <c r="C13" s="9"/>
      <c r="E13" s="8"/>
      <c r="G13" s="8"/>
      <c r="H13" s="8"/>
      <c r="I13" s="8"/>
    </row>
    <row r="14" spans="1:9" ht="12.75" customHeight="1">
      <c r="A14" s="9"/>
      <c r="B14" s="9"/>
      <c r="C14" s="9"/>
      <c r="E14" s="8"/>
      <c r="G14" s="8"/>
      <c r="H14" s="8"/>
      <c r="I14" s="8"/>
    </row>
    <row r="15" spans="1:9" ht="12.75" customHeight="1">
      <c r="A15" s="9"/>
      <c r="B15" s="9"/>
      <c r="C15" s="9"/>
      <c r="E15" s="8"/>
      <c r="F15" s="8"/>
      <c r="H15" s="8"/>
      <c r="I15" s="8"/>
    </row>
  </sheetData>
  <sheetProtection/>
  <mergeCells count="2">
    <mergeCell ref="G4:J4"/>
    <mergeCell ref="K4:T4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4"/>
  <sheetViews>
    <sheetView showGridLines="0" showZeros="0" tabSelected="1" workbookViewId="0" topLeftCell="A1">
      <selection activeCell="G18" sqref="G18"/>
    </sheetView>
  </sheetViews>
  <sheetFormatPr defaultColWidth="9.16015625" defaultRowHeight="11.25"/>
  <cols>
    <col min="1" max="9" width="14.5" style="0" customWidth="1"/>
    <col min="10" max="10" width="13" style="0" customWidth="1"/>
    <col min="11" max="11" width="35.5" style="0" customWidth="1"/>
  </cols>
  <sheetData>
    <row r="1" spans="1:11" ht="30.75" customHeight="1">
      <c r="A1" s="136" t="s">
        <v>180</v>
      </c>
      <c r="B1" s="136"/>
      <c r="C1" s="136"/>
      <c r="D1" s="136"/>
      <c r="E1" s="136"/>
      <c r="F1" s="136"/>
      <c r="G1" s="136"/>
      <c r="H1" s="136"/>
      <c r="I1" s="136"/>
      <c r="J1" s="136"/>
      <c r="K1" s="1" t="s">
        <v>181</v>
      </c>
    </row>
    <row r="2" spans="1:11" ht="27.7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2"/>
    </row>
    <row r="3" spans="1:11" ht="26.25" customHeigh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3" t="s">
        <v>2</v>
      </c>
    </row>
    <row r="4" spans="1:11" ht="24.75" customHeight="1">
      <c r="A4" s="128" t="s">
        <v>182</v>
      </c>
      <c r="B4" s="128"/>
      <c r="C4" s="128"/>
      <c r="D4" s="128"/>
      <c r="E4" s="128"/>
      <c r="F4" s="128"/>
      <c r="G4" s="128"/>
      <c r="H4" s="128"/>
      <c r="I4" s="128"/>
      <c r="J4" s="129"/>
      <c r="K4" s="4" t="s">
        <v>183</v>
      </c>
    </row>
    <row r="5" spans="1:11" ht="24.75" customHeight="1">
      <c r="A5" s="130" t="s">
        <v>184</v>
      </c>
      <c r="B5" s="130"/>
      <c r="C5" s="130"/>
      <c r="D5" s="130"/>
      <c r="E5" s="130"/>
      <c r="F5" s="130"/>
      <c r="G5" s="130"/>
      <c r="H5" s="130"/>
      <c r="I5" s="130"/>
      <c r="J5" s="131"/>
      <c r="K5" s="5">
        <v>614000</v>
      </c>
    </row>
    <row r="6" spans="1:11" ht="24.75" customHeight="1">
      <c r="A6" s="132" t="s">
        <v>185</v>
      </c>
      <c r="B6" s="132"/>
      <c r="C6" s="132"/>
      <c r="D6" s="132"/>
      <c r="E6" s="132"/>
      <c r="F6" s="132"/>
      <c r="G6" s="132"/>
      <c r="H6" s="132"/>
      <c r="I6" s="132"/>
      <c r="J6" s="133"/>
      <c r="K6" s="6">
        <v>0</v>
      </c>
    </row>
    <row r="7" spans="1:11" ht="24.75" customHeight="1">
      <c r="A7" s="132" t="s">
        <v>186</v>
      </c>
      <c r="B7" s="132"/>
      <c r="C7" s="132"/>
      <c r="D7" s="132"/>
      <c r="E7" s="132"/>
      <c r="F7" s="132"/>
      <c r="G7" s="132"/>
      <c r="H7" s="132"/>
      <c r="I7" s="132"/>
      <c r="J7" s="133"/>
      <c r="K7" s="5">
        <v>11900</v>
      </c>
    </row>
    <row r="8" spans="1:11" ht="24.75" customHeight="1">
      <c r="A8" s="132" t="s">
        <v>187</v>
      </c>
      <c r="B8" s="132"/>
      <c r="C8" s="132"/>
      <c r="D8" s="132"/>
      <c r="E8" s="132"/>
      <c r="F8" s="132"/>
      <c r="G8" s="132"/>
      <c r="H8" s="132"/>
      <c r="I8" s="132"/>
      <c r="J8" s="133"/>
      <c r="K8" s="7">
        <v>0</v>
      </c>
    </row>
    <row r="9" spans="1:11" ht="24.75" customHeight="1">
      <c r="A9" s="132" t="s">
        <v>188</v>
      </c>
      <c r="B9" s="132"/>
      <c r="C9" s="132"/>
      <c r="D9" s="132"/>
      <c r="E9" s="132"/>
      <c r="F9" s="132"/>
      <c r="G9" s="132"/>
      <c r="H9" s="132"/>
      <c r="I9" s="132"/>
      <c r="J9" s="133"/>
      <c r="K9" s="6">
        <v>0</v>
      </c>
    </row>
    <row r="10" spans="1:11" ht="24.75" customHeight="1">
      <c r="A10" s="134" t="s">
        <v>189</v>
      </c>
      <c r="B10" s="134"/>
      <c r="C10" s="134"/>
      <c r="D10" s="134"/>
      <c r="E10" s="134"/>
      <c r="F10" s="134"/>
      <c r="G10" s="134"/>
      <c r="H10" s="134"/>
      <c r="I10" s="134"/>
      <c r="J10" s="135"/>
      <c r="K10" s="5">
        <v>0</v>
      </c>
    </row>
    <row r="11" spans="1:11" ht="24.75" customHeight="1">
      <c r="A11" s="134" t="s">
        <v>190</v>
      </c>
      <c r="B11" s="134"/>
      <c r="C11" s="134"/>
      <c r="D11" s="134"/>
      <c r="E11" s="134"/>
      <c r="F11" s="134"/>
      <c r="G11" s="134"/>
      <c r="H11" s="134"/>
      <c r="I11" s="134"/>
      <c r="J11" s="135"/>
      <c r="K11" s="7">
        <v>143260</v>
      </c>
    </row>
    <row r="12" spans="1:11" ht="24.75" customHeight="1">
      <c r="A12" s="134" t="s">
        <v>191</v>
      </c>
      <c r="B12" s="134"/>
      <c r="C12" s="134"/>
      <c r="D12" s="134"/>
      <c r="E12" s="134"/>
      <c r="F12" s="134"/>
      <c r="G12" s="134"/>
      <c r="H12" s="134"/>
      <c r="I12" s="134"/>
      <c r="J12" s="135"/>
      <c r="K12" s="7">
        <v>458840</v>
      </c>
    </row>
    <row r="13" ht="12.75" customHeight="1">
      <c r="K13" s="8"/>
    </row>
    <row r="14" ht="12.75" customHeight="1">
      <c r="K14" s="8"/>
    </row>
  </sheetData>
  <sheetProtection/>
  <mergeCells count="10">
    <mergeCell ref="A12:J12"/>
    <mergeCell ref="A1:J3"/>
    <mergeCell ref="A8:J8"/>
    <mergeCell ref="A9:J9"/>
    <mergeCell ref="A10:J10"/>
    <mergeCell ref="A11:J11"/>
    <mergeCell ref="A4:J4"/>
    <mergeCell ref="A5:J5"/>
    <mergeCell ref="A6:J6"/>
    <mergeCell ref="A7:J7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2016-12-12T03:04:40Z</dcterms:created>
  <dcterms:modified xsi:type="dcterms:W3CDTF">2016-12-12T07:25:18Z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